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90" windowWidth="14700" windowHeight="8330" activeTab="0"/>
  </bookViews>
  <sheets>
    <sheet name="Aruanne" sheetId="1" r:id="rId1"/>
    <sheet name="Lisa 1" sheetId="2" r:id="rId2"/>
    <sheet name="Lisa2" sheetId="3" r:id="rId3"/>
  </sheets>
  <definedNames>
    <definedName name="Text7" localSheetId="0">'Aruanne'!#REF!</definedName>
  </definedNames>
  <calcPr fullCalcOnLoad="1"/>
</workbook>
</file>

<file path=xl/comments1.xml><?xml version="1.0" encoding="utf-8"?>
<comments xmlns="http://schemas.openxmlformats.org/spreadsheetml/2006/main">
  <authors>
    <author>liina.talu</author>
  </authors>
  <commentList>
    <comment ref="G39" authorId="0">
      <text>
        <r>
          <rPr>
            <b/>
            <sz val="9"/>
            <rFont val="Tahoma"/>
            <family val="2"/>
          </rPr>
          <t>Kehtib "Teater lastele" kuni 2-eurose piletihinnaga etenduste puhul</t>
        </r>
      </text>
    </comment>
  </commentList>
</comments>
</file>

<file path=xl/comments3.xml><?xml version="1.0" encoding="utf-8"?>
<comments xmlns="http://schemas.openxmlformats.org/spreadsheetml/2006/main">
  <authors>
    <author>liina.talu</author>
  </authors>
  <commentList>
    <comment ref="E9" authorId="0">
      <text>
        <r>
          <rPr>
            <b/>
            <sz val="9"/>
            <rFont val="Tahoma"/>
            <family val="2"/>
          </rPr>
          <t>kogus peab olema suurem kui 0, kui tegu näiteks arvega, siis kirjuta 1</t>
        </r>
      </text>
    </comment>
  </commentList>
</comments>
</file>

<file path=xl/sharedStrings.xml><?xml version="1.0" encoding="utf-8"?>
<sst xmlns="http://schemas.openxmlformats.org/spreadsheetml/2006/main" count="99" uniqueCount="79">
  <si>
    <t>LISA 1</t>
  </si>
  <si>
    <t>Teater</t>
  </si>
  <si>
    <t>Registrikood</t>
  </si>
  <si>
    <t xml:space="preserve">Juriidiline aadress </t>
  </si>
  <si>
    <t>Postiaadress</t>
  </si>
  <si>
    <t>Etendus</t>
  </si>
  <si>
    <t>Toimumise koht</t>
  </si>
  <si>
    <t>Toimumise kuupäev, aeg</t>
  </si>
  <si>
    <t>Piletihind</t>
  </si>
  <si>
    <t>Eelarve</t>
  </si>
  <si>
    <t>Ööbimiskulud</t>
  </si>
  <si>
    <t>Kulud üleveole praamiga</t>
  </si>
  <si>
    <t>ühik</t>
  </si>
  <si>
    <t>hind</t>
  </si>
  <si>
    <t>kogus</t>
  </si>
  <si>
    <t>kokku</t>
  </si>
  <si>
    <t>km</t>
  </si>
  <si>
    <t>in</t>
  </si>
  <si>
    <t>märkused</t>
  </si>
  <si>
    <t>Nimi</t>
  </si>
  <si>
    <t>Kontaktisiku nimi, ametikoht</t>
  </si>
  <si>
    <t>Pealkiri</t>
  </si>
  <si>
    <t>tk</t>
  </si>
  <si>
    <t>KOKKU</t>
  </si>
  <si>
    <t>Transpordikulud auto</t>
  </si>
  <si>
    <t>Kulud üleveole praamiga transpordivahend</t>
  </si>
  <si>
    <t>Transpordikulud buss/veok</t>
  </si>
  <si>
    <t>in /öö</t>
  </si>
  <si>
    <t>Arvelduskonto nr ja omanik</t>
  </si>
  <si>
    <r>
      <t>E-posti aadress</t>
    </r>
    <r>
      <rPr>
        <i/>
        <sz val="10"/>
        <color indexed="10"/>
        <rFont val="Calibri"/>
        <family val="2"/>
      </rPr>
      <t xml:space="preserve"> (kuhu saata leping)</t>
    </r>
  </si>
  <si>
    <r>
      <t>Volitatud esindaja nimi ja  ametikoht</t>
    </r>
    <r>
      <rPr>
        <b/>
        <i/>
        <sz val="10"/>
        <color indexed="10"/>
        <rFont val="Calibri"/>
        <family val="2"/>
      </rPr>
      <t xml:space="preserve"> </t>
    </r>
    <r>
      <rPr>
        <i/>
        <sz val="10"/>
        <color indexed="10"/>
        <rFont val="Calibri"/>
        <family val="2"/>
      </rPr>
      <t>(kes allkirjastab lepingu)</t>
    </r>
  </si>
  <si>
    <t>Külastajate arv</t>
  </si>
  <si>
    <t>Taotluses esitatud eelarve</t>
  </si>
  <si>
    <t>Tegelik kulu</t>
  </si>
  <si>
    <t>Palgakulu</t>
  </si>
  <si>
    <t>Üürikulu</t>
  </si>
  <si>
    <t>Reklaamikulu</t>
  </si>
  <si>
    <t>ETENDUSKUNSTIDE REGIONAALSE KÄTTESAADAVUSE TOETUSE ARUANNE</t>
  </si>
  <si>
    <t>Telefon, e-posti aadress</t>
  </si>
  <si>
    <t>Kinnitan, et aruandes ja selle lisades esitatud andmed on õiged:</t>
  </si>
  <si>
    <t>Asutuse volitatud esindaja nimi ja  ametikoht</t>
  </si>
  <si>
    <t>Kuupäev</t>
  </si>
  <si>
    <t>Toetuse summa</t>
  </si>
  <si>
    <t>Taotluses kooskõlastatud summa</t>
  </si>
  <si>
    <t>Kulu sisu kirjeldus</t>
  </si>
  <si>
    <t>Kuludokumendi summa</t>
  </si>
  <si>
    <t>Tasumise kuupäev</t>
  </si>
  <si>
    <t>Kulu-dokumendi kuupäev</t>
  </si>
  <si>
    <t>Kulu-dokumendi number</t>
  </si>
  <si>
    <t>Kuludokumendi nimetus</t>
  </si>
  <si>
    <t>Jrk nr</t>
  </si>
  <si>
    <t>RAHVAKULTUURI KESKUSE TOETUSE KASUTAMINE</t>
  </si>
  <si>
    <t>NB! Täita kõik veerud</t>
  </si>
  <si>
    <t>Rahvakultuuri Keskuselt saadud toetuse finantsaruanne</t>
  </si>
  <si>
    <r>
      <t>Alamsuund</t>
    </r>
    <r>
      <rPr>
        <sz val="10"/>
        <rFont val="Calibri"/>
        <family val="2"/>
      </rPr>
      <t>, millest taotleti</t>
    </r>
  </si>
  <si>
    <r>
      <t xml:space="preserve">Allkiri/digitaalselt allkirjastatuna saata: </t>
    </r>
    <r>
      <rPr>
        <b/>
        <sz val="10"/>
        <rFont val="Calibri"/>
        <family val="2"/>
      </rPr>
      <t>programmid@rahvakultuur.ee</t>
    </r>
  </si>
  <si>
    <r>
      <t>Korrigeeritud toetuse summa</t>
    </r>
    <r>
      <rPr>
        <b/>
        <sz val="10"/>
        <color indexed="10"/>
        <rFont val="Calibri"/>
        <family val="2"/>
      </rPr>
      <t>*</t>
    </r>
  </si>
  <si>
    <t>LISA 2</t>
  </si>
  <si>
    <t>Piletimüügi aruanne</t>
  </si>
  <si>
    <t>Pileti liik</t>
  </si>
  <si>
    <t>Piletite seerianumbrid</t>
  </si>
  <si>
    <t>KOGUEELARVE</t>
  </si>
  <si>
    <t>Transport, majutus</t>
  </si>
  <si>
    <t>vt taotluse esimesel lehel</t>
  </si>
  <si>
    <r>
      <t xml:space="preserve">KOHUSTUSLIKUD LISADOKUMENDID </t>
    </r>
    <r>
      <rPr>
        <i/>
        <sz val="10"/>
        <color indexed="10"/>
        <rFont val="Calibri"/>
        <family val="2"/>
      </rPr>
      <t>vt vahekaartidel</t>
    </r>
  </si>
  <si>
    <r>
      <rPr>
        <b/>
        <sz val="10"/>
        <color indexed="10"/>
        <rFont val="Calibri"/>
        <family val="2"/>
      </rPr>
      <t>●       LISA 1</t>
    </r>
    <r>
      <rPr>
        <sz val="10"/>
        <rFont val="Calibri"/>
        <family val="2"/>
      </rPr>
      <t xml:space="preserve">  - </t>
    </r>
    <r>
      <rPr>
        <b/>
        <sz val="10"/>
        <rFont val="Calibri"/>
        <family val="2"/>
      </rPr>
      <t>Rahvakultuuri Keskuselt  saadud toetuse finantsaruanne</t>
    </r>
    <r>
      <rPr>
        <sz val="10"/>
        <rFont val="Calibri"/>
        <family val="2"/>
      </rPr>
      <t xml:space="preserve"> -</t>
    </r>
    <r>
      <rPr>
        <i/>
        <sz val="10"/>
        <rFont val="Calibri"/>
        <family val="2"/>
      </rPr>
      <t xml:space="preserve"> kohustuslik kõigile</t>
    </r>
  </si>
  <si>
    <r>
      <rPr>
        <i/>
        <sz val="10"/>
        <color indexed="10"/>
        <rFont val="Calibri"/>
        <family val="2"/>
      </rPr>
      <t>*</t>
    </r>
    <r>
      <rPr>
        <i/>
        <sz val="10"/>
        <rFont val="Calibri"/>
        <family val="2"/>
      </rPr>
      <t>Toetuse summa sõltub "Teater lastele" kuni 2-eurose piletihinnaga etenduste puhul piletimüügist või vastuvõtja panusest</t>
    </r>
  </si>
  <si>
    <r>
      <rPr>
        <b/>
        <i/>
        <sz val="10"/>
        <color indexed="10"/>
        <rFont val="Calibri"/>
        <family val="2"/>
      </rPr>
      <t xml:space="preserve">NB! </t>
    </r>
    <r>
      <rPr>
        <i/>
        <sz val="10"/>
        <rFont val="Calibri"/>
        <family val="2"/>
      </rPr>
      <t xml:space="preserve">Rahvakultuuri Keskusel on õigus nõuda taotlejalt täiendavate dokumentide ning andmete esitamist.
</t>
    </r>
    <r>
      <rPr>
        <b/>
        <i/>
        <sz val="10"/>
        <color indexed="10"/>
        <rFont val="Calibri"/>
        <family val="2"/>
      </rPr>
      <t>NB! Maksedokumentide koopiaid ei ole vaja lisada</t>
    </r>
  </si>
  <si>
    <t>müüdid piletite kogus</t>
  </si>
  <si>
    <t>pileti müügihind</t>
  </si>
  <si>
    <r>
      <t>Väljasõiduetendusega seotud täiendavad kulud</t>
    </r>
    <r>
      <rPr>
        <i/>
        <sz val="10"/>
        <rFont val="Calibri"/>
        <family val="2"/>
      </rPr>
      <t xml:space="preserve"> </t>
    </r>
  </si>
  <si>
    <t>Vastuvõtja poolne panus</t>
  </si>
  <si>
    <t>Kulude ja tulude vahe</t>
  </si>
  <si>
    <t>Korrigeeritud toetuse summa</t>
  </si>
  <si>
    <t>Programmi alamsuunad on „Teater tuleb külla“, „Teater lastele“</t>
  </si>
  <si>
    <t xml:space="preserve"> NB! Alamsuundadel „Tants tuleb külla", „Lapsed teatrisse“ on eraldi taotlusvorm</t>
  </si>
  <si>
    <r>
      <rPr>
        <b/>
        <sz val="10"/>
        <color indexed="10"/>
        <rFont val="Calibri"/>
        <family val="2"/>
      </rPr>
      <t>●       LISA 2</t>
    </r>
    <r>
      <rPr>
        <b/>
        <sz val="10"/>
        <rFont val="Calibri"/>
        <family val="2"/>
      </rPr>
      <t xml:space="preserve">  - Kogueelarve</t>
    </r>
    <r>
      <rPr>
        <sz val="10"/>
        <rFont val="Calibri"/>
        <family val="2"/>
      </rPr>
      <t xml:space="preserve"> -</t>
    </r>
    <r>
      <rPr>
        <i/>
        <sz val="10"/>
        <rFont val="Calibri"/>
        <family val="2"/>
      </rPr>
      <t xml:space="preserve"> kohustuslik „Teater lastele“ (kuni 2-eurose piletihinnaga etendused) puhul</t>
    </r>
  </si>
  <si>
    <t>Kuludokumendi esitaja</t>
  </si>
  <si>
    <t>Rahvakultuuri Keskuse toetuse  summa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</si>
</sst>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"/>
    <numFmt numFmtId="179" formatCode="#,##0.000"/>
    <numFmt numFmtId="180" formatCode="#,##0.0"/>
    <numFmt numFmtId="181" formatCode="[$-425]d\.\ mmmm\ yyyy&quot;. a.&quot;"/>
    <numFmt numFmtId="182" formatCode="_-* #,##0.00\ [$€-425]_-;\-* #,##0.00\ [$€-425]_-;_-* &quot;-&quot;??\ [$€-425]_-;_-@_-"/>
    <numFmt numFmtId="183" formatCode="#,##0.00\ &quot;€&quot;"/>
    <numFmt numFmtId="184" formatCode="0.000%"/>
    <numFmt numFmtId="185" formatCode="0.0%"/>
    <numFmt numFmtId="186" formatCode="#,##0.00\ [$€-425]"/>
    <numFmt numFmtId="187" formatCode="_-* #,##0.0\ [$€-425]_-;\-* #,##0.0\ [$€-425]_-;_-* &quot;-&quot;??\ [$€-425]_-;_-@_-"/>
    <numFmt numFmtId="188" formatCode="_-* #,##0\ [$€-425]_-;\-* #,##0\ [$€-425]_-;_-* &quot;-&quot;??\ [$€-425]_-;_-@_-"/>
    <numFmt numFmtId="189" formatCode="#,##0.00\ [$€-425];\-#,##0.00\ [$€-425]"/>
    <numFmt numFmtId="190" formatCode="0.000"/>
    <numFmt numFmtId="191" formatCode="#,##0.0\ &quot;€&quot;"/>
    <numFmt numFmtId="192" formatCode="#,##0\ &quot;€&quot;"/>
  </numFmts>
  <fonts count="5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Tahoma"/>
      <family val="2"/>
    </font>
    <font>
      <b/>
      <i/>
      <sz val="10"/>
      <color indexed="10"/>
      <name val="Calibri"/>
      <family val="2"/>
    </font>
    <font>
      <i/>
      <sz val="10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i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4"/>
      <name val="Calibri"/>
      <family val="2"/>
    </font>
    <font>
      <sz val="9"/>
      <name val="Calibri"/>
      <family val="2"/>
    </font>
    <font>
      <i/>
      <sz val="9"/>
      <name val="Calibri"/>
      <family val="2"/>
    </font>
    <font>
      <i/>
      <sz val="9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rgb="FFFF0000"/>
      <name val="Calibri"/>
      <family val="2"/>
    </font>
    <font>
      <b/>
      <sz val="10"/>
      <color rgb="FFFF0000"/>
      <name val="Calibri"/>
      <family val="2"/>
    </font>
    <font>
      <i/>
      <sz val="9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0" fontId="28" fillId="33" borderId="0" xfId="0" applyFont="1" applyFill="1" applyBorder="1" applyAlignment="1">
      <alignment horizontal="center"/>
    </xf>
    <xf numFmtId="0" fontId="29" fillId="33" borderId="0" xfId="0" applyFont="1" applyFill="1" applyBorder="1" applyAlignment="1">
      <alignment horizontal="left"/>
    </xf>
    <xf numFmtId="0" fontId="28" fillId="33" borderId="10" xfId="0" applyFont="1" applyFill="1" applyBorder="1" applyAlignment="1">
      <alignment horizontal="center"/>
    </xf>
    <xf numFmtId="4" fontId="7" fillId="33" borderId="11" xfId="0" applyNumberFormat="1" applyFont="1" applyFill="1" applyBorder="1" applyAlignment="1">
      <alignment horizontal="left" vertical="center" wrapText="1"/>
    </xf>
    <xf numFmtId="0" fontId="28" fillId="33" borderId="0" xfId="0" applyFont="1" applyFill="1" applyBorder="1" applyAlignment="1">
      <alignment vertical="center" wrapText="1"/>
    </xf>
    <xf numFmtId="2" fontId="7" fillId="33" borderId="12" xfId="0" applyNumberFormat="1" applyFont="1" applyFill="1" applyBorder="1" applyAlignment="1">
      <alignment horizontal="center" vertical="center" wrapText="1"/>
    </xf>
    <xf numFmtId="44" fontId="7" fillId="33" borderId="12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28" fillId="33" borderId="0" xfId="0" applyFont="1" applyFill="1" applyBorder="1" applyAlignment="1">
      <alignment horizontal="center" vertical="center" wrapText="1"/>
    </xf>
    <xf numFmtId="0" fontId="30" fillId="33" borderId="0" xfId="0" applyFont="1" applyFill="1" applyBorder="1" applyAlignment="1">
      <alignment horizontal="center"/>
    </xf>
    <xf numFmtId="0" fontId="31" fillId="33" borderId="0" xfId="0" applyFont="1" applyFill="1" applyBorder="1" applyAlignment="1">
      <alignment horizontal="left"/>
    </xf>
    <xf numFmtId="0" fontId="30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28" fillId="33" borderId="0" xfId="57" applyFont="1" applyFill="1">
      <alignment/>
      <protection/>
    </xf>
    <xf numFmtId="0" fontId="28" fillId="33" borderId="0" xfId="57" applyFont="1" applyFill="1" applyAlignment="1">
      <alignment wrapText="1"/>
      <protection/>
    </xf>
    <xf numFmtId="0" fontId="53" fillId="33" borderId="0" xfId="0" applyFont="1" applyFill="1" applyAlignment="1">
      <alignment/>
    </xf>
    <xf numFmtId="0" fontId="7" fillId="33" borderId="0" xfId="57" applyFont="1" applyFill="1" applyAlignment="1">
      <alignment wrapText="1"/>
      <protection/>
    </xf>
    <xf numFmtId="0" fontId="7" fillId="33" borderId="0" xfId="57" applyFont="1" applyFill="1">
      <alignment/>
      <protection/>
    </xf>
    <xf numFmtId="0" fontId="10" fillId="33" borderId="0" xfId="57" applyFont="1" applyFill="1">
      <alignment/>
      <protection/>
    </xf>
    <xf numFmtId="0" fontId="29" fillId="33" borderId="0" xfId="57" applyFont="1" applyFill="1" applyAlignment="1">
      <alignment wrapText="1"/>
      <protection/>
    </xf>
    <xf numFmtId="0" fontId="32" fillId="33" borderId="0" xfId="57" applyFont="1" applyFill="1">
      <alignment/>
      <protection/>
    </xf>
    <xf numFmtId="0" fontId="8" fillId="33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7" fillId="33" borderId="15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7" fillId="33" borderId="16" xfId="0" applyFont="1" applyFill="1" applyBorder="1" applyAlignment="1">
      <alignment horizontal="left" vertical="center" wrapText="1"/>
    </xf>
    <xf numFmtId="0" fontId="7" fillId="33" borderId="17" xfId="0" applyFont="1" applyFill="1" applyBorder="1" applyAlignment="1">
      <alignment horizontal="left" vertical="center" wrapText="1"/>
    </xf>
    <xf numFmtId="0" fontId="8" fillId="33" borderId="17" xfId="0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right" vertical="center" wrapText="1"/>
    </xf>
    <xf numFmtId="44" fontId="8" fillId="33" borderId="18" xfId="0" applyNumberFormat="1" applyFont="1" applyFill="1" applyBorder="1" applyAlignment="1">
      <alignment vertical="center" wrapText="1"/>
    </xf>
    <xf numFmtId="44" fontId="7" fillId="33" borderId="18" xfId="0" applyNumberFormat="1" applyFont="1" applyFill="1" applyBorder="1" applyAlignment="1">
      <alignment horizontal="center" vertical="center" wrapText="1"/>
    </xf>
    <xf numFmtId="4" fontId="7" fillId="33" borderId="19" xfId="0" applyNumberFormat="1" applyFont="1" applyFill="1" applyBorder="1" applyAlignment="1">
      <alignment horizontal="left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9" fontId="8" fillId="33" borderId="18" xfId="44" applyNumberFormat="1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left" vertical="center" wrapText="1"/>
    </xf>
    <xf numFmtId="183" fontId="8" fillId="33" borderId="19" xfId="44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left" vertical="center"/>
    </xf>
    <xf numFmtId="0" fontId="7" fillId="33" borderId="20" xfId="57" applyFont="1" applyFill="1" applyBorder="1">
      <alignment/>
      <protection/>
    </xf>
    <xf numFmtId="0" fontId="7" fillId="33" borderId="22" xfId="57" applyFont="1" applyFill="1" applyBorder="1" applyAlignment="1">
      <alignment wrapText="1"/>
      <protection/>
    </xf>
    <xf numFmtId="0" fontId="7" fillId="33" borderId="22" xfId="57" applyFont="1" applyFill="1" applyBorder="1">
      <alignment/>
      <protection/>
    </xf>
    <xf numFmtId="14" fontId="7" fillId="33" borderId="22" xfId="57" applyNumberFormat="1" applyFont="1" applyFill="1" applyBorder="1">
      <alignment/>
      <protection/>
    </xf>
    <xf numFmtId="0" fontId="7" fillId="33" borderId="23" xfId="57" applyFont="1" applyFill="1" applyBorder="1" applyAlignment="1">
      <alignment wrapText="1"/>
      <protection/>
    </xf>
    <xf numFmtId="0" fontId="7" fillId="33" borderId="15" xfId="57" applyFont="1" applyFill="1" applyBorder="1">
      <alignment/>
      <protection/>
    </xf>
    <xf numFmtId="0" fontId="7" fillId="33" borderId="12" xfId="57" applyFont="1" applyFill="1" applyBorder="1">
      <alignment/>
      <protection/>
    </xf>
    <xf numFmtId="14" fontId="7" fillId="33" borderId="12" xfId="57" applyNumberFormat="1" applyFont="1" applyFill="1" applyBorder="1">
      <alignment/>
      <protection/>
    </xf>
    <xf numFmtId="0" fontId="7" fillId="33" borderId="11" xfId="57" applyFont="1" applyFill="1" applyBorder="1" applyAlignment="1">
      <alignment wrapText="1"/>
      <protection/>
    </xf>
    <xf numFmtId="0" fontId="7" fillId="33" borderId="12" xfId="57" applyFont="1" applyFill="1" applyBorder="1" applyAlignment="1">
      <alignment wrapText="1"/>
      <protection/>
    </xf>
    <xf numFmtId="0" fontId="8" fillId="33" borderId="0" xfId="57" applyFont="1" applyFill="1" applyBorder="1" applyAlignment="1">
      <alignment horizontal="right"/>
      <protection/>
    </xf>
    <xf numFmtId="0" fontId="7" fillId="33" borderId="0" xfId="57" applyFont="1" applyFill="1" applyBorder="1" applyAlignment="1">
      <alignment wrapText="1"/>
      <protection/>
    </xf>
    <xf numFmtId="0" fontId="8" fillId="33" borderId="0" xfId="57" applyFont="1" applyFill="1" applyBorder="1">
      <alignment/>
      <protection/>
    </xf>
    <xf numFmtId="0" fontId="7" fillId="33" borderId="12" xfId="0" applyFont="1" applyFill="1" applyBorder="1" applyAlignment="1">
      <alignment horizontal="center" vertical="center" wrapText="1"/>
    </xf>
    <xf numFmtId="0" fontId="32" fillId="33" borderId="0" xfId="0" applyFont="1" applyFill="1" applyBorder="1" applyAlignment="1">
      <alignment horizontal="left" vertical="center"/>
    </xf>
    <xf numFmtId="0" fontId="30" fillId="33" borderId="0" xfId="0" applyFont="1" applyFill="1" applyBorder="1" applyAlignment="1">
      <alignment vertical="center" wrapText="1"/>
    </xf>
    <xf numFmtId="0" fontId="7" fillId="33" borderId="0" xfId="0" applyFont="1" applyFill="1" applyAlignment="1">
      <alignment horizontal="center" vertical="top" wrapText="1"/>
    </xf>
    <xf numFmtId="0" fontId="30" fillId="33" borderId="0" xfId="0" applyFont="1" applyFill="1" applyBorder="1" applyAlignment="1">
      <alignment horizontal="center" vertical="center" wrapText="1"/>
    </xf>
    <xf numFmtId="0" fontId="7" fillId="33" borderId="0" xfId="57" applyFont="1" applyFill="1" applyAlignment="1">
      <alignment vertical="center"/>
      <protection/>
    </xf>
    <xf numFmtId="0" fontId="7" fillId="33" borderId="0" xfId="57" applyFont="1" applyFill="1" applyBorder="1" applyAlignment="1">
      <alignment vertical="center"/>
      <protection/>
    </xf>
    <xf numFmtId="0" fontId="7" fillId="33" borderId="0" xfId="57" applyFont="1" applyFill="1" applyBorder="1" applyAlignment="1">
      <alignment vertical="center" wrapText="1"/>
      <protection/>
    </xf>
    <xf numFmtId="14" fontId="8" fillId="33" borderId="0" xfId="57" applyNumberFormat="1" applyFont="1" applyFill="1" applyBorder="1" applyAlignment="1">
      <alignment horizontal="right" vertical="center"/>
      <protection/>
    </xf>
    <xf numFmtId="0" fontId="7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right" vertical="center" wrapText="1"/>
    </xf>
    <xf numFmtId="182" fontId="7" fillId="33" borderId="0" xfId="0" applyNumberFormat="1" applyFont="1" applyFill="1" applyBorder="1" applyAlignment="1">
      <alignment horizontal="center" vertical="center" wrapText="1"/>
    </xf>
    <xf numFmtId="4" fontId="7" fillId="33" borderId="0" xfId="0" applyNumberFormat="1" applyFont="1" applyFill="1" applyBorder="1" applyAlignment="1">
      <alignment horizontal="left" vertical="center" wrapText="1"/>
    </xf>
    <xf numFmtId="0" fontId="0" fillId="33" borderId="0" xfId="0" applyFont="1" applyFill="1" applyAlignment="1">
      <alignment/>
    </xf>
    <xf numFmtId="0" fontId="7" fillId="33" borderId="0" xfId="0" applyFont="1" applyFill="1" applyAlignment="1">
      <alignment wrapText="1"/>
    </xf>
    <xf numFmtId="0" fontId="7" fillId="33" borderId="11" xfId="0" applyFont="1" applyFill="1" applyBorder="1" applyAlignment="1">
      <alignment horizontal="center" vertical="center" wrapText="1"/>
    </xf>
    <xf numFmtId="44" fontId="8" fillId="33" borderId="18" xfId="0" applyNumberFormat="1" applyFont="1" applyFill="1" applyBorder="1" applyAlignment="1">
      <alignment horizontal="center" vertical="center" wrapText="1"/>
    </xf>
    <xf numFmtId="0" fontId="8" fillId="33" borderId="24" xfId="57" applyFont="1" applyFill="1" applyBorder="1" applyAlignment="1">
      <alignment horizontal="left" vertical="center" wrapText="1"/>
      <protection/>
    </xf>
    <xf numFmtId="0" fontId="8" fillId="33" borderId="25" xfId="57" applyFont="1" applyFill="1" applyBorder="1" applyAlignment="1">
      <alignment horizontal="left" vertical="center" wrapText="1"/>
      <protection/>
    </xf>
    <xf numFmtId="0" fontId="8" fillId="33" borderId="26" xfId="57" applyFont="1" applyFill="1" applyBorder="1" applyAlignment="1">
      <alignment horizontal="left" vertical="center" wrapText="1"/>
      <protection/>
    </xf>
    <xf numFmtId="182" fontId="7" fillId="33" borderId="22" xfId="57" applyNumberFormat="1" applyFont="1" applyFill="1" applyBorder="1">
      <alignment/>
      <protection/>
    </xf>
    <xf numFmtId="182" fontId="7" fillId="33" borderId="12" xfId="57" applyNumberFormat="1" applyFont="1" applyFill="1" applyBorder="1">
      <alignment/>
      <protection/>
    </xf>
    <xf numFmtId="182" fontId="8" fillId="33" borderId="18" xfId="57" applyNumberFormat="1" applyFont="1" applyFill="1" applyBorder="1">
      <alignment/>
      <protection/>
    </xf>
    <xf numFmtId="183" fontId="8" fillId="33" borderId="0" xfId="57" applyNumberFormat="1" applyFont="1" applyFill="1" applyBorder="1" applyAlignment="1">
      <alignment horizontal="center" vertical="center"/>
      <protection/>
    </xf>
    <xf numFmtId="0" fontId="32" fillId="33" borderId="0" xfId="0" applyFont="1" applyFill="1" applyBorder="1" applyAlignment="1">
      <alignment horizontal="center" vertical="center"/>
    </xf>
    <xf numFmtId="0" fontId="7" fillId="33" borderId="0" xfId="57" applyFont="1" applyFill="1" applyBorder="1" applyAlignment="1">
      <alignment horizontal="center" vertical="center"/>
      <protection/>
    </xf>
    <xf numFmtId="0" fontId="28" fillId="33" borderId="0" xfId="57" applyFont="1" applyFill="1" applyAlignment="1">
      <alignment horizontal="center" vertical="center" wrapText="1"/>
      <protection/>
    </xf>
    <xf numFmtId="0" fontId="7" fillId="33" borderId="0" xfId="57" applyFont="1" applyFill="1" applyAlignment="1">
      <alignment horizontal="center" vertical="center" wrapText="1"/>
      <protection/>
    </xf>
    <xf numFmtId="0" fontId="7" fillId="33" borderId="0" xfId="57" applyFont="1" applyFill="1" applyAlignment="1">
      <alignment horizontal="center" vertical="center"/>
      <protection/>
    </xf>
    <xf numFmtId="0" fontId="8" fillId="33" borderId="0" xfId="57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7" fillId="33" borderId="0" xfId="57" applyFont="1" applyFill="1" applyAlignment="1">
      <alignment vertical="center" wrapText="1"/>
      <protection/>
    </xf>
    <xf numFmtId="44" fontId="7" fillId="33" borderId="12" xfId="57" applyNumberFormat="1" applyFont="1" applyFill="1" applyBorder="1" applyAlignment="1">
      <alignment horizontal="center" vertical="center"/>
      <protection/>
    </xf>
    <xf numFmtId="0" fontId="8" fillId="33" borderId="0" xfId="57" applyFont="1" applyFill="1" applyBorder="1" applyAlignment="1">
      <alignment horizontal="right" vertical="center"/>
      <protection/>
    </xf>
    <xf numFmtId="44" fontId="7" fillId="33" borderId="0" xfId="57" applyNumberFormat="1" applyFont="1" applyFill="1" applyBorder="1" applyAlignment="1">
      <alignment horizontal="center" vertical="center"/>
      <protection/>
    </xf>
    <xf numFmtId="44" fontId="7" fillId="33" borderId="18" xfId="57" applyNumberFormat="1" applyFont="1" applyFill="1" applyBorder="1" applyAlignment="1">
      <alignment horizontal="center" vertical="center"/>
      <protection/>
    </xf>
    <xf numFmtId="182" fontId="7" fillId="33" borderId="12" xfId="0" applyNumberFormat="1" applyFont="1" applyFill="1" applyBorder="1" applyAlignment="1">
      <alignment horizontal="center" vertical="center" wrapText="1"/>
    </xf>
    <xf numFmtId="182" fontId="8" fillId="33" borderId="18" xfId="0" applyNumberFormat="1" applyFont="1" applyFill="1" applyBorder="1" applyAlignment="1">
      <alignment horizontal="center" vertical="center" wrapText="1"/>
    </xf>
    <xf numFmtId="0" fontId="8" fillId="34" borderId="22" xfId="57" applyFont="1" applyFill="1" applyBorder="1" applyAlignment="1">
      <alignment horizontal="center" vertical="center"/>
      <protection/>
    </xf>
    <xf numFmtId="182" fontId="7" fillId="33" borderId="18" xfId="57" applyNumberFormat="1" applyFont="1" applyFill="1" applyBorder="1" applyAlignment="1">
      <alignment horizontal="center" vertical="center"/>
      <protection/>
    </xf>
    <xf numFmtId="0" fontId="8" fillId="34" borderId="12" xfId="57" applyFont="1" applyFill="1" applyBorder="1" applyAlignment="1">
      <alignment horizontal="center" vertical="center" wrapText="1"/>
      <protection/>
    </xf>
    <xf numFmtId="0" fontId="8" fillId="34" borderId="15" xfId="57" applyFont="1" applyFill="1" applyBorder="1" applyAlignment="1">
      <alignment horizontal="left" vertical="center" wrapText="1"/>
      <protection/>
    </xf>
    <xf numFmtId="0" fontId="0" fillId="33" borderId="0" xfId="0" applyFill="1" applyAlignment="1">
      <alignment/>
    </xf>
    <xf numFmtId="0" fontId="7" fillId="33" borderId="15" xfId="57" applyNumberFormat="1" applyFont="1" applyFill="1" applyBorder="1" applyAlignment="1">
      <alignment vertical="center"/>
      <protection/>
    </xf>
    <xf numFmtId="0" fontId="7" fillId="33" borderId="12" xfId="57" applyNumberFormat="1" applyFont="1" applyFill="1" applyBorder="1" applyAlignment="1">
      <alignment vertical="center"/>
      <protection/>
    </xf>
    <xf numFmtId="44" fontId="7" fillId="33" borderId="27" xfId="57" applyNumberFormat="1" applyFont="1" applyFill="1" applyBorder="1" applyAlignment="1">
      <alignment horizontal="center" vertical="center"/>
      <protection/>
    </xf>
    <xf numFmtId="0" fontId="8" fillId="33" borderId="0" xfId="57" applyFont="1" applyFill="1" applyAlignment="1">
      <alignment horizontal="right" vertical="center"/>
      <protection/>
    </xf>
    <xf numFmtId="44" fontId="8" fillId="33" borderId="27" xfId="57" applyNumberFormat="1" applyFont="1" applyFill="1" applyBorder="1" applyAlignment="1">
      <alignment horizontal="center" vertical="center"/>
      <protection/>
    </xf>
    <xf numFmtId="0" fontId="53" fillId="33" borderId="19" xfId="57" applyFont="1" applyFill="1" applyBorder="1" applyAlignment="1">
      <alignment wrapText="1"/>
      <protection/>
    </xf>
    <xf numFmtId="0" fontId="33" fillId="33" borderId="0" xfId="0" applyFont="1" applyFill="1" applyBorder="1" applyAlignment="1">
      <alignment horizontal="center"/>
    </xf>
    <xf numFmtId="0" fontId="8" fillId="34" borderId="28" xfId="0" applyFont="1" applyFill="1" applyBorder="1" applyAlignment="1">
      <alignment horizontal="left" vertical="center" wrapText="1"/>
    </xf>
    <xf numFmtId="0" fontId="8" fillId="34" borderId="29" xfId="0" applyFont="1" applyFill="1" applyBorder="1" applyAlignment="1">
      <alignment horizontal="left" vertical="center" wrapText="1"/>
    </xf>
    <xf numFmtId="0" fontId="8" fillId="34" borderId="30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8" fillId="33" borderId="31" xfId="0" applyFont="1" applyFill="1" applyBorder="1" applyAlignment="1">
      <alignment horizontal="center" vertical="center" wrapText="1"/>
    </xf>
    <xf numFmtId="0" fontId="8" fillId="33" borderId="32" xfId="0" applyFont="1" applyFill="1" applyBorder="1" applyAlignment="1">
      <alignment horizontal="center" vertical="center" wrapText="1"/>
    </xf>
    <xf numFmtId="0" fontId="8" fillId="33" borderId="33" xfId="0" applyFont="1" applyFill="1" applyBorder="1" applyAlignment="1">
      <alignment horizontal="center" vertical="center" wrapText="1"/>
    </xf>
    <xf numFmtId="0" fontId="8" fillId="33" borderId="34" xfId="0" applyNumberFormat="1" applyFont="1" applyFill="1" applyBorder="1" applyAlignment="1">
      <alignment horizontal="center" vertical="center" wrapText="1"/>
    </xf>
    <xf numFmtId="0" fontId="8" fillId="33" borderId="35" xfId="0" applyNumberFormat="1" applyFont="1" applyFill="1" applyBorder="1" applyAlignment="1">
      <alignment horizontal="center" vertical="center" wrapText="1"/>
    </xf>
    <xf numFmtId="0" fontId="8" fillId="33" borderId="36" xfId="0" applyNumberFormat="1" applyFont="1" applyFill="1" applyBorder="1" applyAlignment="1">
      <alignment horizontal="center" vertical="center" wrapText="1"/>
    </xf>
    <xf numFmtId="0" fontId="32" fillId="33" borderId="0" xfId="0" applyFont="1" applyFill="1" applyBorder="1" applyAlignment="1">
      <alignment horizontal="center" wrapText="1"/>
    </xf>
    <xf numFmtId="0" fontId="8" fillId="33" borderId="37" xfId="0" applyFont="1" applyFill="1" applyBorder="1" applyAlignment="1">
      <alignment horizontal="left" vertical="center" wrapText="1"/>
    </xf>
    <xf numFmtId="0" fontId="8" fillId="33" borderId="38" xfId="0" applyFont="1" applyFill="1" applyBorder="1" applyAlignment="1">
      <alignment horizontal="left" vertical="center" wrapText="1"/>
    </xf>
    <xf numFmtId="0" fontId="8" fillId="33" borderId="39" xfId="0" applyFont="1" applyFill="1" applyBorder="1" applyAlignment="1">
      <alignment horizontal="left" vertical="center" wrapText="1"/>
    </xf>
    <xf numFmtId="0" fontId="7" fillId="33" borderId="31" xfId="0" applyFont="1" applyFill="1" applyBorder="1" applyAlignment="1">
      <alignment horizontal="left" vertical="center" wrapText="1"/>
    </xf>
    <xf numFmtId="0" fontId="7" fillId="33" borderId="32" xfId="0" applyFont="1" applyFill="1" applyBorder="1" applyAlignment="1">
      <alignment horizontal="left" vertical="center" wrapText="1"/>
    </xf>
    <xf numFmtId="0" fontId="7" fillId="33" borderId="33" xfId="0" applyFont="1" applyFill="1" applyBorder="1" applyAlignment="1">
      <alignment horizontal="left" vertical="center" wrapText="1"/>
    </xf>
    <xf numFmtId="0" fontId="8" fillId="33" borderId="31" xfId="0" applyFont="1" applyFill="1" applyBorder="1" applyAlignment="1">
      <alignment horizontal="left" vertical="center" wrapText="1"/>
    </xf>
    <xf numFmtId="0" fontId="8" fillId="33" borderId="32" xfId="0" applyFont="1" applyFill="1" applyBorder="1" applyAlignment="1">
      <alignment horizontal="left" vertical="center" wrapText="1"/>
    </xf>
    <xf numFmtId="0" fontId="8" fillId="33" borderId="33" xfId="0" applyFont="1" applyFill="1" applyBorder="1" applyAlignment="1">
      <alignment horizontal="left" vertical="center" wrapText="1"/>
    </xf>
    <xf numFmtId="0" fontId="10" fillId="33" borderId="0" xfId="0" applyFont="1" applyFill="1" applyAlignment="1">
      <alignment horizontal="center" vertical="top" wrapText="1"/>
    </xf>
    <xf numFmtId="0" fontId="7" fillId="33" borderId="0" xfId="0" applyFont="1" applyFill="1" applyAlignment="1">
      <alignment horizontal="left" vertical="center" wrapText="1"/>
    </xf>
    <xf numFmtId="0" fontId="7" fillId="33" borderId="0" xfId="0" applyFont="1" applyFill="1" applyAlignment="1">
      <alignment horizontal="left" vertical="center" wrapText="1"/>
    </xf>
    <xf numFmtId="0" fontId="54" fillId="33" borderId="0" xfId="0" applyFont="1" applyFill="1" applyAlignment="1">
      <alignment horizontal="left"/>
    </xf>
    <xf numFmtId="0" fontId="7" fillId="33" borderId="34" xfId="0" applyFont="1" applyFill="1" applyBorder="1" applyAlignment="1">
      <alignment horizontal="left" vertical="center" wrapText="1"/>
    </xf>
    <xf numFmtId="0" fontId="7" fillId="33" borderId="35" xfId="0" applyFont="1" applyFill="1" applyBorder="1" applyAlignment="1">
      <alignment horizontal="left" vertical="center" wrapText="1"/>
    </xf>
    <xf numFmtId="0" fontId="7" fillId="33" borderId="36" xfId="0" applyFont="1" applyFill="1" applyBorder="1" applyAlignment="1">
      <alignment horizontal="left" vertical="center" wrapText="1"/>
    </xf>
    <xf numFmtId="0" fontId="7" fillId="33" borderId="31" xfId="0" applyNumberFormat="1" applyFont="1" applyFill="1" applyBorder="1" applyAlignment="1">
      <alignment horizontal="left" vertical="center" wrapText="1"/>
    </xf>
    <xf numFmtId="0" fontId="7" fillId="33" borderId="32" xfId="0" applyNumberFormat="1" applyFont="1" applyFill="1" applyBorder="1" applyAlignment="1">
      <alignment horizontal="left" vertical="center" wrapText="1"/>
    </xf>
    <xf numFmtId="0" fontId="7" fillId="33" borderId="33" xfId="0" applyNumberFormat="1" applyFont="1" applyFill="1" applyBorder="1" applyAlignment="1">
      <alignment horizontal="left" vertical="center" wrapText="1"/>
    </xf>
    <xf numFmtId="0" fontId="8" fillId="34" borderId="2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183" fontId="8" fillId="33" borderId="18" xfId="44" applyNumberFormat="1" applyFont="1" applyFill="1" applyBorder="1" applyAlignment="1">
      <alignment horizontal="center" vertical="center" wrapText="1"/>
    </xf>
    <xf numFmtId="0" fontId="8" fillId="34" borderId="20" xfId="0" applyFont="1" applyFill="1" applyBorder="1" applyAlignment="1">
      <alignment horizontal="center" vertical="center" wrapText="1"/>
    </xf>
    <xf numFmtId="0" fontId="8" fillId="34" borderId="23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183" fontId="8" fillId="33" borderId="40" xfId="44" applyNumberFormat="1" applyFont="1" applyFill="1" applyBorder="1" applyAlignment="1">
      <alignment horizontal="center" vertical="center" wrapText="1"/>
    </xf>
    <xf numFmtId="183" fontId="8" fillId="33" borderId="29" xfId="44" applyNumberFormat="1" applyFont="1" applyFill="1" applyBorder="1" applyAlignment="1">
      <alignment horizontal="center" vertical="center" wrapText="1"/>
    </xf>
    <xf numFmtId="183" fontId="8" fillId="33" borderId="30" xfId="44" applyNumberFormat="1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right" vertical="center" wrapText="1"/>
    </xf>
    <xf numFmtId="0" fontId="8" fillId="33" borderId="31" xfId="0" applyNumberFormat="1" applyFont="1" applyFill="1" applyBorder="1" applyAlignment="1">
      <alignment horizontal="left" vertical="center" wrapText="1"/>
    </xf>
    <xf numFmtId="0" fontId="8" fillId="33" borderId="32" xfId="0" applyNumberFormat="1" applyFont="1" applyFill="1" applyBorder="1" applyAlignment="1">
      <alignment horizontal="left" vertical="center" wrapText="1"/>
    </xf>
    <xf numFmtId="0" fontId="8" fillId="33" borderId="33" xfId="0" applyNumberFormat="1" applyFont="1" applyFill="1" applyBorder="1" applyAlignment="1">
      <alignment horizontal="left" vertical="center" wrapText="1"/>
    </xf>
    <xf numFmtId="0" fontId="34" fillId="33" borderId="0" xfId="0" applyFont="1" applyFill="1" applyBorder="1" applyAlignment="1">
      <alignment horizontal="left" vertical="top"/>
    </xf>
    <xf numFmtId="0" fontId="55" fillId="33" borderId="0" xfId="0" applyFont="1" applyFill="1" applyBorder="1" applyAlignment="1">
      <alignment horizontal="left" vertical="top"/>
    </xf>
    <xf numFmtId="0" fontId="8" fillId="33" borderId="0" xfId="0" applyFont="1" applyFill="1" applyBorder="1" applyAlignment="1">
      <alignment horizontal="center" vertical="center" wrapText="1"/>
    </xf>
    <xf numFmtId="0" fontId="7" fillId="33" borderId="34" xfId="0" applyFont="1" applyFill="1" applyBorder="1" applyAlignment="1">
      <alignment horizontal="center" vertical="center" wrapText="1"/>
    </xf>
    <xf numFmtId="0" fontId="7" fillId="33" borderId="35" xfId="0" applyFont="1" applyFill="1" applyBorder="1" applyAlignment="1">
      <alignment horizontal="center" vertical="center" wrapText="1"/>
    </xf>
    <xf numFmtId="0" fontId="7" fillId="33" borderId="41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8" fillId="34" borderId="25" xfId="0" applyFont="1" applyFill="1" applyBorder="1" applyAlignment="1">
      <alignment horizontal="center" vertical="center" wrapText="1"/>
    </xf>
    <xf numFmtId="0" fontId="8" fillId="34" borderId="42" xfId="0" applyFont="1" applyFill="1" applyBorder="1" applyAlignment="1">
      <alignment horizontal="center" vertical="center" wrapText="1"/>
    </xf>
    <xf numFmtId="4" fontId="8" fillId="34" borderId="23" xfId="0" applyNumberFormat="1" applyFont="1" applyFill="1" applyBorder="1" applyAlignment="1">
      <alignment horizontal="center" vertical="center" wrapText="1"/>
    </xf>
    <xf numFmtId="4" fontId="8" fillId="34" borderId="11" xfId="0" applyNumberFormat="1" applyFont="1" applyFill="1" applyBorder="1" applyAlignment="1">
      <alignment horizontal="center" vertical="center" wrapText="1"/>
    </xf>
    <xf numFmtId="0" fontId="32" fillId="33" borderId="0" xfId="0" applyFont="1" applyFill="1" applyBorder="1" applyAlignment="1">
      <alignment horizontal="left" vertical="center"/>
    </xf>
    <xf numFmtId="0" fontId="8" fillId="34" borderId="43" xfId="57" applyFont="1" applyFill="1" applyBorder="1" applyAlignment="1">
      <alignment horizontal="left"/>
      <protection/>
    </xf>
    <xf numFmtId="0" fontId="8" fillId="34" borderId="38" xfId="57" applyFont="1" applyFill="1" applyBorder="1" applyAlignment="1">
      <alignment horizontal="left"/>
      <protection/>
    </xf>
    <xf numFmtId="0" fontId="8" fillId="34" borderId="39" xfId="57" applyFont="1" applyFill="1" applyBorder="1" applyAlignment="1">
      <alignment horizontal="left"/>
      <protection/>
    </xf>
    <xf numFmtId="0" fontId="8" fillId="33" borderId="16" xfId="57" applyFont="1" applyFill="1" applyBorder="1" applyAlignment="1">
      <alignment horizontal="right"/>
      <protection/>
    </xf>
    <xf numFmtId="0" fontId="8" fillId="33" borderId="18" xfId="57" applyFont="1" applyFill="1" applyBorder="1" applyAlignment="1">
      <alignment horizontal="right"/>
      <protection/>
    </xf>
    <xf numFmtId="0" fontId="7" fillId="33" borderId="12" xfId="57" applyNumberFormat="1" applyFont="1" applyFill="1" applyBorder="1" applyAlignment="1">
      <alignment horizontal="center" vertical="center"/>
      <protection/>
    </xf>
    <xf numFmtId="0" fontId="8" fillId="33" borderId="16" xfId="57" applyNumberFormat="1" applyFont="1" applyFill="1" applyBorder="1" applyAlignment="1">
      <alignment horizontal="right" vertical="center"/>
      <protection/>
    </xf>
    <xf numFmtId="0" fontId="8" fillId="33" borderId="18" xfId="57" applyNumberFormat="1" applyFont="1" applyFill="1" applyBorder="1" applyAlignment="1">
      <alignment horizontal="right" vertical="center"/>
      <protection/>
    </xf>
    <xf numFmtId="44" fontId="7" fillId="33" borderId="18" xfId="57" applyNumberFormat="1" applyFont="1" applyFill="1" applyBorder="1" applyAlignment="1">
      <alignment horizontal="center" vertical="center"/>
      <protection/>
    </xf>
    <xf numFmtId="44" fontId="7" fillId="33" borderId="19" xfId="57" applyNumberFormat="1" applyFont="1" applyFill="1" applyBorder="1" applyAlignment="1">
      <alignment horizontal="center" vertical="center"/>
      <protection/>
    </xf>
    <xf numFmtId="44" fontId="7" fillId="33" borderId="18" xfId="0" applyNumberFormat="1" applyFont="1" applyFill="1" applyBorder="1" applyAlignment="1">
      <alignment horizontal="center" vertical="center" wrapText="1"/>
    </xf>
    <xf numFmtId="44" fontId="7" fillId="33" borderId="19" xfId="0" applyNumberFormat="1" applyFont="1" applyFill="1" applyBorder="1" applyAlignment="1">
      <alignment horizontal="center" vertical="center" wrapText="1"/>
    </xf>
    <xf numFmtId="0" fontId="8" fillId="33" borderId="44" xfId="57" applyFont="1" applyFill="1" applyBorder="1" applyAlignment="1">
      <alignment horizontal="center" vertical="center"/>
      <protection/>
    </xf>
    <xf numFmtId="0" fontId="8" fillId="33" borderId="35" xfId="57" applyFont="1" applyFill="1" applyBorder="1" applyAlignment="1">
      <alignment horizontal="center" vertical="center"/>
      <protection/>
    </xf>
    <xf numFmtId="0" fontId="8" fillId="33" borderId="41" xfId="57" applyFont="1" applyFill="1" applyBorder="1" applyAlignment="1">
      <alignment horizontal="center" vertical="center"/>
      <protection/>
    </xf>
    <xf numFmtId="44" fontId="7" fillId="33" borderId="34" xfId="57" applyNumberFormat="1" applyFont="1" applyFill="1" applyBorder="1" applyAlignment="1">
      <alignment horizontal="center" vertical="center"/>
      <protection/>
    </xf>
    <xf numFmtId="44" fontId="7" fillId="33" borderId="35" xfId="57" applyNumberFormat="1" applyFont="1" applyFill="1" applyBorder="1" applyAlignment="1">
      <alignment horizontal="center" vertical="center"/>
      <protection/>
    </xf>
    <xf numFmtId="44" fontId="7" fillId="33" borderId="36" xfId="57" applyNumberFormat="1" applyFont="1" applyFill="1" applyBorder="1" applyAlignment="1">
      <alignment horizontal="center" vertical="center"/>
      <protection/>
    </xf>
    <xf numFmtId="44" fontId="7" fillId="33" borderId="12" xfId="57" applyNumberFormat="1" applyFont="1" applyFill="1" applyBorder="1" applyAlignment="1">
      <alignment horizontal="center" vertical="center"/>
      <protection/>
    </xf>
    <xf numFmtId="44" fontId="7" fillId="33" borderId="11" xfId="57" applyNumberFormat="1" applyFont="1" applyFill="1" applyBorder="1" applyAlignment="1">
      <alignment horizontal="center" vertical="center"/>
      <protection/>
    </xf>
    <xf numFmtId="0" fontId="8" fillId="34" borderId="22" xfId="57" applyFont="1" applyFill="1" applyBorder="1" applyAlignment="1">
      <alignment horizontal="center" vertical="center"/>
      <protection/>
    </xf>
    <xf numFmtId="0" fontId="8" fillId="34" borderId="23" xfId="57" applyFont="1" applyFill="1" applyBorder="1" applyAlignment="1">
      <alignment horizontal="center" vertical="center"/>
      <protection/>
    </xf>
    <xf numFmtId="0" fontId="10" fillId="33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8" fillId="34" borderId="20" xfId="57" applyFont="1" applyFill="1" applyBorder="1" applyAlignment="1">
      <alignment horizontal="left" vertical="center"/>
      <protection/>
    </xf>
    <xf numFmtId="0" fontId="8" fillId="34" borderId="22" xfId="57" applyFont="1" applyFill="1" applyBorder="1" applyAlignment="1">
      <alignment horizontal="left" vertical="center"/>
      <protection/>
    </xf>
    <xf numFmtId="0" fontId="8" fillId="34" borderId="23" xfId="57" applyFont="1" applyFill="1" applyBorder="1" applyAlignment="1">
      <alignment horizontal="left" vertical="center"/>
      <protection/>
    </xf>
    <xf numFmtId="0" fontId="8" fillId="34" borderId="24" xfId="0" applyFont="1" applyFill="1" applyBorder="1" applyAlignment="1">
      <alignment horizontal="left" vertical="center" wrapText="1"/>
    </xf>
    <xf numFmtId="0" fontId="8" fillId="34" borderId="14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>
      <alignment horizontal="center" vertical="center" wrapText="1"/>
    </xf>
    <xf numFmtId="4" fontId="8" fillId="34" borderId="22" xfId="0" applyNumberFormat="1" applyFont="1" applyFill="1" applyBorder="1" applyAlignment="1">
      <alignment horizontal="center" vertical="center" wrapText="1"/>
    </xf>
    <xf numFmtId="4" fontId="8" fillId="34" borderId="12" xfId="0" applyNumberFormat="1" applyFont="1" applyFill="1" applyBorder="1" applyAlignment="1">
      <alignment horizontal="center" vertical="center" wrapText="1"/>
    </xf>
    <xf numFmtId="0" fontId="8" fillId="34" borderId="40" xfId="57" applyFont="1" applyFill="1" applyBorder="1" applyAlignment="1">
      <alignment horizontal="center" vertical="center" wrapText="1"/>
      <protection/>
    </xf>
    <xf numFmtId="0" fontId="8" fillId="34" borderId="29" xfId="57" applyFont="1" applyFill="1" applyBorder="1" applyAlignment="1">
      <alignment horizontal="center" vertical="center" wrapText="1"/>
      <protection/>
    </xf>
    <xf numFmtId="0" fontId="8" fillId="34" borderId="45" xfId="57" applyFont="1" applyFill="1" applyBorder="1" applyAlignment="1">
      <alignment horizontal="center" vertical="center" wrapText="1"/>
      <protection/>
    </xf>
    <xf numFmtId="0" fontId="8" fillId="34" borderId="12" xfId="57" applyFont="1" applyFill="1" applyBorder="1" applyAlignment="1">
      <alignment horizontal="center" vertical="center" wrapText="1"/>
      <protection/>
    </xf>
    <xf numFmtId="0" fontId="8" fillId="34" borderId="11" xfId="57" applyFont="1" applyFill="1" applyBorder="1" applyAlignment="1">
      <alignment horizontal="center" vertical="center" wrapText="1"/>
      <protection/>
    </xf>
    <xf numFmtId="44" fontId="7" fillId="33" borderId="12" xfId="0" applyNumberFormat="1" applyFont="1" applyFill="1" applyBorder="1" applyAlignment="1">
      <alignment horizontal="center" vertical="center" wrapText="1"/>
    </xf>
    <xf numFmtId="44" fontId="7" fillId="33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oleObject" Target="../embeddings/oleObject_2_0.bin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tabSelected="1" zoomScalePageLayoutView="0" workbookViewId="0" topLeftCell="A1">
      <selection activeCell="C7" sqref="C7:H7"/>
    </sheetView>
  </sheetViews>
  <sheetFormatPr defaultColWidth="0" defaultRowHeight="12.75" zeroHeight="1"/>
  <cols>
    <col min="1" max="1" width="1.7109375" style="3" customWidth="1"/>
    <col min="2" max="2" width="28.7109375" style="2" customWidth="1"/>
    <col min="3" max="3" width="10.7109375" style="2" customWidth="1"/>
    <col min="4" max="4" width="5.7109375" style="2" customWidth="1"/>
    <col min="5" max="6" width="6.7109375" style="2" customWidth="1"/>
    <col min="7" max="7" width="12.7109375" style="2" customWidth="1"/>
    <col min="8" max="8" width="27.7109375" style="1" customWidth="1"/>
    <col min="9" max="9" width="1.7109375" style="1" customWidth="1"/>
    <col min="10" max="11" width="0" style="1" hidden="1" customWidth="1"/>
    <col min="12" max="16384" width="8.8515625" style="1" hidden="1" customWidth="1"/>
  </cols>
  <sheetData>
    <row r="1" spans="2:7" s="10" customFormat="1" ht="11.25">
      <c r="B1" s="11"/>
      <c r="C1" s="11"/>
      <c r="D1" s="11"/>
      <c r="E1" s="11"/>
      <c r="F1" s="11"/>
      <c r="G1" s="11"/>
    </row>
    <row r="2" spans="2:7" s="10" customFormat="1" ht="11.25">
      <c r="B2" s="12"/>
      <c r="C2" s="12"/>
      <c r="D2" s="12"/>
      <c r="E2" s="12"/>
      <c r="F2" s="12"/>
      <c r="G2" s="12"/>
    </row>
    <row r="3" spans="2:7" s="10" customFormat="1" ht="11.25">
      <c r="B3" s="12"/>
      <c r="C3" s="12"/>
      <c r="D3" s="12"/>
      <c r="E3" s="12"/>
      <c r="F3" s="12"/>
      <c r="G3" s="12"/>
    </row>
    <row r="4" spans="2:7" s="10" customFormat="1" ht="11.25">
      <c r="B4" s="11"/>
      <c r="C4" s="11"/>
      <c r="D4" s="11"/>
      <c r="E4" s="11"/>
      <c r="F4" s="11"/>
      <c r="G4" s="11"/>
    </row>
    <row r="5" spans="1:8" ht="18.75" customHeight="1">
      <c r="A5" s="1"/>
      <c r="B5" s="123" t="s">
        <v>37</v>
      </c>
      <c r="C5" s="123"/>
      <c r="D5" s="123"/>
      <c r="E5" s="123"/>
      <c r="F5" s="123"/>
      <c r="G5" s="123"/>
      <c r="H5" s="123"/>
    </row>
    <row r="6" spans="2:8" s="13" customFormat="1" ht="13.5" thickBot="1">
      <c r="B6" s="69"/>
      <c r="C6" s="69"/>
      <c r="D6" s="69"/>
      <c r="E6" s="69"/>
      <c r="F6" s="69"/>
      <c r="G6" s="69"/>
      <c r="H6" s="69"/>
    </row>
    <row r="7" spans="2:8" s="41" customFormat="1" ht="30" customHeight="1" thickBot="1">
      <c r="B7" s="22" t="s">
        <v>54</v>
      </c>
      <c r="C7" s="124"/>
      <c r="D7" s="125"/>
      <c r="E7" s="125"/>
      <c r="F7" s="125"/>
      <c r="G7" s="125"/>
      <c r="H7" s="126"/>
    </row>
    <row r="8" spans="2:7" s="111" customFormat="1" ht="12">
      <c r="B8" s="157" t="s">
        <v>74</v>
      </c>
      <c r="C8" s="157"/>
      <c r="D8" s="157"/>
      <c r="E8" s="157"/>
      <c r="F8" s="157"/>
      <c r="G8" s="157"/>
    </row>
    <row r="9" spans="2:7" s="111" customFormat="1" ht="12">
      <c r="B9" s="158" t="s">
        <v>75</v>
      </c>
      <c r="C9" s="158"/>
      <c r="D9" s="158"/>
      <c r="E9" s="158"/>
      <c r="F9" s="158"/>
      <c r="G9" s="158"/>
    </row>
    <row r="10" spans="1:7" ht="11.25" customHeight="1" thickBot="1">
      <c r="A10" s="1"/>
      <c r="B10" s="159"/>
      <c r="C10" s="159"/>
      <c r="D10" s="159"/>
      <c r="E10" s="159"/>
      <c r="F10" s="159"/>
      <c r="G10" s="159"/>
    </row>
    <row r="11" spans="2:8" s="41" customFormat="1" ht="15" customHeight="1">
      <c r="B11" s="112" t="s">
        <v>1</v>
      </c>
      <c r="C11" s="113"/>
      <c r="D11" s="113"/>
      <c r="E11" s="113"/>
      <c r="F11" s="113"/>
      <c r="G11" s="113"/>
      <c r="H11" s="114"/>
    </row>
    <row r="12" spans="2:8" s="41" customFormat="1" ht="15" customHeight="1">
      <c r="B12" s="23" t="s">
        <v>19</v>
      </c>
      <c r="C12" s="130"/>
      <c r="D12" s="131"/>
      <c r="E12" s="131"/>
      <c r="F12" s="131"/>
      <c r="G12" s="131"/>
      <c r="H12" s="132"/>
    </row>
    <row r="13" spans="2:8" s="41" customFormat="1" ht="15" customHeight="1">
      <c r="B13" s="24" t="s">
        <v>3</v>
      </c>
      <c r="C13" s="127"/>
      <c r="D13" s="128"/>
      <c r="E13" s="128"/>
      <c r="F13" s="128"/>
      <c r="G13" s="128"/>
      <c r="H13" s="129"/>
    </row>
    <row r="14" spans="2:8" s="41" customFormat="1" ht="15" customHeight="1">
      <c r="B14" s="24" t="s">
        <v>4</v>
      </c>
      <c r="C14" s="127"/>
      <c r="D14" s="128"/>
      <c r="E14" s="128"/>
      <c r="F14" s="128"/>
      <c r="G14" s="128"/>
      <c r="H14" s="129"/>
    </row>
    <row r="15" spans="2:8" s="41" customFormat="1" ht="15" customHeight="1">
      <c r="B15" s="24" t="s">
        <v>2</v>
      </c>
      <c r="C15" s="115"/>
      <c r="D15" s="115"/>
      <c r="E15" s="115"/>
      <c r="F15" s="115"/>
      <c r="G15" s="115"/>
      <c r="H15" s="116"/>
    </row>
    <row r="16" spans="2:8" s="41" customFormat="1" ht="15" customHeight="1">
      <c r="B16" s="24" t="s">
        <v>28</v>
      </c>
      <c r="C16" s="115"/>
      <c r="D16" s="115"/>
      <c r="E16" s="115"/>
      <c r="F16" s="115"/>
      <c r="G16" s="115"/>
      <c r="H16" s="116"/>
    </row>
    <row r="17" spans="2:8" s="41" customFormat="1" ht="15" customHeight="1">
      <c r="B17" s="25" t="s">
        <v>20</v>
      </c>
      <c r="C17" s="130"/>
      <c r="D17" s="131"/>
      <c r="E17" s="131"/>
      <c r="F17" s="131"/>
      <c r="G17" s="131"/>
      <c r="H17" s="132"/>
    </row>
    <row r="18" spans="2:8" s="41" customFormat="1" ht="15" customHeight="1">
      <c r="B18" s="24" t="s">
        <v>38</v>
      </c>
      <c r="C18" s="127"/>
      <c r="D18" s="128"/>
      <c r="E18" s="128"/>
      <c r="F18" s="128"/>
      <c r="G18" s="128"/>
      <c r="H18" s="129"/>
    </row>
    <row r="19" spans="2:8" s="41" customFormat="1" ht="30" customHeight="1">
      <c r="B19" s="42" t="s">
        <v>30</v>
      </c>
      <c r="C19" s="130"/>
      <c r="D19" s="131"/>
      <c r="E19" s="131"/>
      <c r="F19" s="131"/>
      <c r="G19" s="131"/>
      <c r="H19" s="132"/>
    </row>
    <row r="20" spans="2:8" s="41" customFormat="1" ht="15" customHeight="1" thickBot="1">
      <c r="B20" s="26" t="s">
        <v>29</v>
      </c>
      <c r="C20" s="137"/>
      <c r="D20" s="138"/>
      <c r="E20" s="138"/>
      <c r="F20" s="138"/>
      <c r="G20" s="138"/>
      <c r="H20" s="139"/>
    </row>
    <row r="21" spans="2:8" s="13" customFormat="1" ht="13.5" thickBot="1">
      <c r="B21" s="70"/>
      <c r="C21" s="70"/>
      <c r="D21" s="70"/>
      <c r="E21" s="70"/>
      <c r="F21" s="70"/>
      <c r="G21" s="70"/>
      <c r="H21" s="68"/>
    </row>
    <row r="22" spans="2:8" s="41" customFormat="1" ht="15" customHeight="1">
      <c r="B22" s="112" t="s">
        <v>5</v>
      </c>
      <c r="C22" s="113"/>
      <c r="D22" s="113"/>
      <c r="E22" s="113"/>
      <c r="F22" s="113"/>
      <c r="G22" s="113"/>
      <c r="H22" s="114"/>
    </row>
    <row r="23" spans="2:8" s="41" customFormat="1" ht="15" customHeight="1">
      <c r="B23" s="25" t="s">
        <v>21</v>
      </c>
      <c r="C23" s="154"/>
      <c r="D23" s="155"/>
      <c r="E23" s="155"/>
      <c r="F23" s="155"/>
      <c r="G23" s="155"/>
      <c r="H23" s="156"/>
    </row>
    <row r="24" spans="2:8" s="41" customFormat="1" ht="15" customHeight="1">
      <c r="B24" s="24" t="s">
        <v>6</v>
      </c>
      <c r="C24" s="140"/>
      <c r="D24" s="141"/>
      <c r="E24" s="141"/>
      <c r="F24" s="141"/>
      <c r="G24" s="141"/>
      <c r="H24" s="142"/>
    </row>
    <row r="25" spans="2:8" s="41" customFormat="1" ht="15" customHeight="1">
      <c r="B25" s="27" t="s">
        <v>7</v>
      </c>
      <c r="C25" s="140"/>
      <c r="D25" s="141"/>
      <c r="E25" s="141"/>
      <c r="F25" s="141"/>
      <c r="G25" s="141"/>
      <c r="H25" s="142"/>
    </row>
    <row r="26" spans="2:8" s="41" customFormat="1" ht="15" customHeight="1">
      <c r="B26" s="28" t="s">
        <v>8</v>
      </c>
      <c r="C26" s="117"/>
      <c r="D26" s="118"/>
      <c r="E26" s="118"/>
      <c r="F26" s="118"/>
      <c r="G26" s="118"/>
      <c r="H26" s="119"/>
    </row>
    <row r="27" spans="2:8" s="41" customFormat="1" ht="15" customHeight="1" thickBot="1">
      <c r="B27" s="29" t="s">
        <v>31</v>
      </c>
      <c r="C27" s="120"/>
      <c r="D27" s="121"/>
      <c r="E27" s="121"/>
      <c r="F27" s="121"/>
      <c r="G27" s="121"/>
      <c r="H27" s="122"/>
    </row>
    <row r="28" spans="2:8" s="13" customFormat="1" ht="13.5" thickBot="1">
      <c r="B28" s="70"/>
      <c r="C28" s="70"/>
      <c r="D28" s="70"/>
      <c r="E28" s="70"/>
      <c r="F28" s="70"/>
      <c r="G28" s="70"/>
      <c r="H28" s="71"/>
    </row>
    <row r="29" spans="2:8" s="41" customFormat="1" ht="15" customHeight="1">
      <c r="B29" s="146" t="s">
        <v>9</v>
      </c>
      <c r="C29" s="164" t="s">
        <v>32</v>
      </c>
      <c r="D29" s="143" t="s">
        <v>33</v>
      </c>
      <c r="E29" s="143"/>
      <c r="F29" s="143"/>
      <c r="G29" s="143"/>
      <c r="H29" s="166" t="s">
        <v>18</v>
      </c>
    </row>
    <row r="30" spans="2:8" s="41" customFormat="1" ht="30" customHeight="1">
      <c r="B30" s="163"/>
      <c r="C30" s="165"/>
      <c r="D30" s="30" t="s">
        <v>12</v>
      </c>
      <c r="E30" s="30" t="s">
        <v>14</v>
      </c>
      <c r="F30" s="30" t="s">
        <v>13</v>
      </c>
      <c r="G30" s="30" t="s">
        <v>15</v>
      </c>
      <c r="H30" s="167"/>
    </row>
    <row r="31" spans="2:8" s="41" customFormat="1" ht="15" customHeight="1">
      <c r="B31" s="24" t="s">
        <v>24</v>
      </c>
      <c r="C31" s="7"/>
      <c r="D31" s="58" t="s">
        <v>16</v>
      </c>
      <c r="E31" s="58"/>
      <c r="F31" s="58">
        <v>0.3</v>
      </c>
      <c r="G31" s="7">
        <f>SUM(E31*F31)</f>
        <v>0</v>
      </c>
      <c r="H31" s="4"/>
    </row>
    <row r="32" spans="2:8" s="41" customFormat="1" ht="15" customHeight="1">
      <c r="B32" s="24" t="s">
        <v>26</v>
      </c>
      <c r="C32" s="7"/>
      <c r="D32" s="58" t="s">
        <v>16</v>
      </c>
      <c r="E32" s="58"/>
      <c r="F32" s="58">
        <v>0.6</v>
      </c>
      <c r="G32" s="7">
        <f>SUM(E32*F32)</f>
        <v>0</v>
      </c>
      <c r="H32" s="4"/>
    </row>
    <row r="33" spans="2:8" s="41" customFormat="1" ht="15" customHeight="1">
      <c r="B33" s="24" t="s">
        <v>11</v>
      </c>
      <c r="C33" s="7"/>
      <c r="D33" s="58" t="s">
        <v>17</v>
      </c>
      <c r="E33" s="58"/>
      <c r="F33" s="58"/>
      <c r="G33" s="7">
        <f>SUM(E33*F33)</f>
        <v>0</v>
      </c>
      <c r="H33" s="4"/>
    </row>
    <row r="34" spans="2:8" s="41" customFormat="1" ht="25.5">
      <c r="B34" s="24" t="s">
        <v>25</v>
      </c>
      <c r="C34" s="7"/>
      <c r="D34" s="58" t="s">
        <v>22</v>
      </c>
      <c r="E34" s="58"/>
      <c r="F34" s="58"/>
      <c r="G34" s="7">
        <f>SUM(E34*F34)</f>
        <v>0</v>
      </c>
      <c r="H34" s="4"/>
    </row>
    <row r="35" spans="2:8" s="41" customFormat="1" ht="15" customHeight="1">
      <c r="B35" s="24" t="s">
        <v>10</v>
      </c>
      <c r="C35" s="7"/>
      <c r="D35" s="58" t="s">
        <v>27</v>
      </c>
      <c r="E35" s="58"/>
      <c r="F35" s="6">
        <v>30</v>
      </c>
      <c r="G35" s="7">
        <f>SUM(E35*F35)</f>
        <v>0</v>
      </c>
      <c r="H35" s="4"/>
    </row>
    <row r="36" spans="2:8" s="41" customFormat="1" ht="15" customHeight="1" thickBot="1">
      <c r="B36" s="31" t="s">
        <v>23</v>
      </c>
      <c r="C36" s="32">
        <f>SUM(C31:C35)</f>
        <v>0</v>
      </c>
      <c r="D36" s="153" t="s">
        <v>23</v>
      </c>
      <c r="E36" s="153"/>
      <c r="F36" s="153"/>
      <c r="G36" s="78">
        <f>SUM(G31:G35)</f>
        <v>0</v>
      </c>
      <c r="H36" s="34"/>
    </row>
    <row r="37" spans="2:8" s="13" customFormat="1" ht="13.5" thickBot="1">
      <c r="B37" s="72"/>
      <c r="C37" s="72"/>
      <c r="D37" s="72"/>
      <c r="E37" s="72"/>
      <c r="F37" s="72"/>
      <c r="G37" s="73"/>
      <c r="H37" s="74"/>
    </row>
    <row r="38" spans="2:8" s="13" customFormat="1" ht="30" customHeight="1">
      <c r="B38" s="35" t="s">
        <v>43</v>
      </c>
      <c r="C38" s="150"/>
      <c r="D38" s="151"/>
      <c r="E38" s="151"/>
      <c r="F38" s="151"/>
      <c r="G38" s="151"/>
      <c r="H38" s="152"/>
    </row>
    <row r="39" spans="2:8" s="13" customFormat="1" ht="45" customHeight="1" thickBot="1">
      <c r="B39" s="36" t="s">
        <v>42</v>
      </c>
      <c r="C39" s="145">
        <f>IF(C38&lt;Lisa2!G14,C38,Lisa2!G14)</f>
        <v>0</v>
      </c>
      <c r="D39" s="145"/>
      <c r="E39" s="145"/>
      <c r="F39" s="145"/>
      <c r="G39" s="37" t="s">
        <v>56</v>
      </c>
      <c r="H39" s="43">
        <f>IF(C38&lt;Lisa2!G26,C38,Lisa2!G26)</f>
        <v>0</v>
      </c>
    </row>
    <row r="40" s="75" customFormat="1" ht="12.75"/>
    <row r="41" spans="2:8" s="75" customFormat="1" ht="12.75">
      <c r="B41" s="136" t="s">
        <v>64</v>
      </c>
      <c r="C41" s="136"/>
      <c r="D41" s="136"/>
      <c r="E41" s="136"/>
      <c r="F41" s="136"/>
      <c r="G41" s="136"/>
      <c r="H41" s="136"/>
    </row>
    <row r="42" spans="2:8" s="8" customFormat="1" ht="12.75">
      <c r="B42" s="134" t="s">
        <v>65</v>
      </c>
      <c r="C42" s="135"/>
      <c r="D42" s="135"/>
      <c r="E42" s="135"/>
      <c r="F42" s="135"/>
      <c r="G42" s="135"/>
      <c r="H42" s="135"/>
    </row>
    <row r="43" spans="2:8" s="8" customFormat="1" ht="12.75">
      <c r="B43" s="134" t="s">
        <v>76</v>
      </c>
      <c r="C43" s="135"/>
      <c r="D43" s="135"/>
      <c r="E43" s="135"/>
      <c r="F43" s="135"/>
      <c r="G43" s="135"/>
      <c r="H43" s="135"/>
    </row>
    <row r="44" s="8" customFormat="1" ht="12.75"/>
    <row r="45" spans="2:8" s="8" customFormat="1" ht="12.75">
      <c r="B45" s="148" t="s">
        <v>66</v>
      </c>
      <c r="C45" s="149"/>
      <c r="D45" s="149"/>
      <c r="E45" s="149"/>
      <c r="F45" s="149"/>
      <c r="G45" s="149"/>
      <c r="H45" s="149"/>
    </row>
    <row r="46" spans="2:8" s="61" customFormat="1" ht="12.75">
      <c r="B46" s="133" t="s">
        <v>67</v>
      </c>
      <c r="C46" s="133"/>
      <c r="D46" s="133"/>
      <c r="E46" s="133"/>
      <c r="F46" s="133"/>
      <c r="G46" s="133"/>
      <c r="H46" s="133"/>
    </row>
    <row r="47" s="76" customFormat="1" ht="13.5" thickBot="1"/>
    <row r="48" spans="2:8" s="13" customFormat="1" ht="15" customHeight="1">
      <c r="B48" s="146" t="s">
        <v>39</v>
      </c>
      <c r="C48" s="143"/>
      <c r="D48" s="143"/>
      <c r="E48" s="143"/>
      <c r="F48" s="143"/>
      <c r="G48" s="143"/>
      <c r="H48" s="147"/>
    </row>
    <row r="49" spans="2:8" s="13" customFormat="1" ht="25.5">
      <c r="B49" s="38" t="s">
        <v>40</v>
      </c>
      <c r="C49" s="144" t="s">
        <v>55</v>
      </c>
      <c r="D49" s="144"/>
      <c r="E49" s="144"/>
      <c r="F49" s="144"/>
      <c r="G49" s="144"/>
      <c r="H49" s="77" t="s">
        <v>41</v>
      </c>
    </row>
    <row r="50" spans="2:8" s="13" customFormat="1" ht="39.75" customHeight="1" thickBot="1">
      <c r="B50" s="39"/>
      <c r="C50" s="160"/>
      <c r="D50" s="161"/>
      <c r="E50" s="161"/>
      <c r="F50" s="161"/>
      <c r="G50" s="162"/>
      <c r="H50" s="40"/>
    </row>
    <row r="51" spans="2:8" s="13" customFormat="1" ht="12.75">
      <c r="B51" s="67"/>
      <c r="C51" s="67"/>
      <c r="D51" s="67"/>
      <c r="E51" s="67"/>
      <c r="F51" s="67"/>
      <c r="G51" s="67"/>
      <c r="H51" s="68"/>
    </row>
    <row r="52" spans="2:8" s="10" customFormat="1" ht="11.25" customHeight="1" hidden="1">
      <c r="B52" s="62"/>
      <c r="C52" s="62"/>
      <c r="D52" s="62"/>
      <c r="E52" s="62"/>
      <c r="F52" s="62"/>
      <c r="G52" s="62"/>
      <c r="H52" s="60"/>
    </row>
    <row r="53" spans="1:8" ht="15" customHeight="1" hidden="1">
      <c r="A53" s="1"/>
      <c r="B53" s="9"/>
      <c r="C53" s="9"/>
      <c r="D53" s="9"/>
      <c r="E53" s="9"/>
      <c r="F53" s="9"/>
      <c r="G53" s="9"/>
      <c r="H53" s="5"/>
    </row>
    <row r="54" ht="12.75" customHeight="1" hidden="1"/>
    <row r="55" ht="12.75" customHeight="1" hidden="1"/>
    <row r="56" ht="15" customHeight="1" hidden="1">
      <c r="A56" s="1"/>
    </row>
    <row r="57" ht="15" customHeight="1" hidden="1"/>
    <row r="58" ht="15" customHeight="1" hidden="1"/>
    <row r="59" ht="15" customHeight="1" hidden="1"/>
    <row r="60" ht="15" customHeight="1" hidden="1"/>
    <row r="61" ht="15" customHeight="1" hidden="1"/>
    <row r="62" ht="15" customHeight="1" hidden="1"/>
    <row r="63" ht="15" customHeight="1" hidden="1"/>
    <row r="64" ht="15" customHeight="1" hidden="1"/>
    <row r="65" ht="15" customHeight="1" hidden="1"/>
    <row r="66" ht="15" customHeight="1" hidden="1"/>
    <row r="67" ht="15" customHeight="1" hidden="1"/>
    <row r="68" ht="15" customHeight="1" hidden="1"/>
    <row r="69" ht="15" customHeight="1" hidden="1"/>
    <row r="70" ht="15" customHeight="1" hidden="1"/>
    <row r="71" ht="15" customHeight="1" hidden="1"/>
    <row r="72" ht="15" customHeight="1" hidden="1"/>
    <row r="73" ht="15" customHeight="1" hidden="1"/>
    <row r="74" ht="15" customHeight="1" hidden="1"/>
    <row r="75" ht="15" customHeight="1" hidden="1"/>
    <row r="76" ht="15" customHeight="1" hidden="1"/>
    <row r="77" ht="15" customHeight="1" hidden="1"/>
    <row r="78" ht="15" customHeight="1" hidden="1"/>
    <row r="79" ht="15" customHeight="1" hidden="1"/>
    <row r="80" ht="15" customHeight="1" hidden="1"/>
    <row r="81" ht="15" customHeight="1" hidden="1"/>
    <row r="82" ht="15" customHeight="1" hidden="1"/>
    <row r="83" ht="15" customHeight="1" hidden="1"/>
    <row r="84" ht="15" customHeight="1" hidden="1"/>
    <row r="85" ht="15" customHeight="1" hidden="1"/>
    <row r="86" ht="15" customHeight="1" hidden="1"/>
    <row r="87" ht="15" customHeight="1" hidden="1"/>
    <row r="88" ht="15" customHeight="1" hidden="1"/>
    <row r="89" ht="15" customHeight="1" hidden="1"/>
    <row r="90" ht="15" customHeight="1" hidden="1"/>
    <row r="91" ht="15" customHeight="1" hidden="1"/>
    <row r="92" ht="15" customHeight="1" hidden="1"/>
    <row r="93" ht="15" customHeight="1" hidden="1"/>
    <row r="94" ht="15" customHeight="1" hidden="1"/>
    <row r="95" ht="15" customHeight="1" hidden="1"/>
    <row r="96" ht="15" customHeight="1" hidden="1"/>
    <row r="97" ht="15" customHeight="1" hidden="1"/>
    <row r="98" ht="15" customHeight="1" hidden="1"/>
    <row r="99" ht="15" customHeight="1" hidden="1"/>
    <row r="100" ht="15" customHeight="1" hidden="1"/>
    <row r="101" ht="15" customHeight="1" hidden="1"/>
    <row r="102" ht="15" customHeight="1" hidden="1"/>
    <row r="103" ht="15" customHeight="1" hidden="1"/>
    <row r="104" ht="15" customHeight="1" hidden="1"/>
    <row r="105" ht="15" customHeight="1" hidden="1"/>
    <row r="106" ht="15" customHeight="1" hidden="1"/>
    <row r="107" ht="15" customHeight="1" hidden="1"/>
    <row r="108" ht="15" customHeight="1" hidden="1"/>
    <row r="109" ht="15" customHeight="1" hidden="1"/>
    <row r="110" ht="15" customHeight="1" hidden="1"/>
    <row r="111" ht="15" customHeight="1" hidden="1"/>
    <row r="112" ht="15" customHeight="1" hidden="1"/>
    <row r="113" ht="15" customHeight="1" hidden="1"/>
    <row r="114" ht="15" customHeight="1" hidden="1"/>
    <row r="115" ht="15" customHeight="1" hidden="1"/>
    <row r="116" ht="15" customHeight="1" hidden="1"/>
    <row r="117" ht="15" customHeight="1" hidden="1"/>
    <row r="118" ht="15" customHeight="1" hidden="1"/>
    <row r="119" ht="15" customHeight="1" hidden="1"/>
    <row r="120" ht="15" customHeight="1" hidden="1"/>
    <row r="121" ht="15" customHeight="1" hidden="1"/>
    <row r="122" ht="15" customHeight="1" hidden="1"/>
    <row r="123" ht="15" customHeight="1" hidden="1"/>
    <row r="124" ht="15" customHeight="1" hidden="1"/>
    <row r="125" ht="15" customHeight="1" hidden="1"/>
    <row r="126" ht="15" customHeight="1" hidden="1"/>
    <row r="127" ht="15" customHeight="1" hidden="1"/>
    <row r="128" ht="15" customHeight="1" hidden="1"/>
    <row r="129" ht="15" customHeight="1" hidden="1"/>
    <row r="130" ht="15" customHeight="1" hidden="1"/>
    <row r="131" ht="15" customHeight="1" hidden="1"/>
    <row r="132" ht="15" customHeight="1" hidden="1"/>
    <row r="133" ht="15" customHeight="1" hidden="1"/>
    <row r="134" ht="15" customHeight="1" hidden="1"/>
    <row r="135" ht="15" customHeight="1" hidden="1"/>
    <row r="136" ht="15" customHeight="1" hidden="1"/>
    <row r="137" ht="15" customHeight="1" hidden="1"/>
    <row r="138" ht="15" customHeight="1" hidden="1"/>
    <row r="139" ht="15" customHeight="1" hidden="1"/>
    <row r="140" ht="15" customHeight="1" hidden="1"/>
    <row r="141" ht="15" customHeight="1" hidden="1"/>
    <row r="142" ht="15" customHeight="1" hidden="1"/>
    <row r="143" ht="15" customHeight="1" hidden="1"/>
    <row r="144" ht="15" customHeight="1" hidden="1"/>
    <row r="145" ht="15" customHeight="1" hidden="1"/>
    <row r="146" ht="15" customHeight="1" hidden="1"/>
    <row r="147" ht="15" customHeight="1" hidden="1"/>
    <row r="148" ht="15" customHeight="1" hidden="1"/>
    <row r="149" ht="15" customHeight="1" hidden="1"/>
    <row r="150" ht="15" customHeight="1" hidden="1"/>
    <row r="151" ht="15" customHeight="1" hidden="1"/>
    <row r="152" ht="15" customHeight="1" hidden="1"/>
    <row r="153" ht="15" customHeight="1" hidden="1"/>
    <row r="154" ht="15" customHeight="1" hidden="1"/>
    <row r="155" ht="15" customHeight="1" hidden="1"/>
    <row r="156" ht="15" customHeight="1" hidden="1"/>
    <row r="157" ht="15" customHeight="1" hidden="1"/>
    <row r="158" ht="15" customHeight="1" hidden="1"/>
    <row r="159" ht="15" customHeight="1" hidden="1"/>
    <row r="160" ht="15" customHeight="1" hidden="1"/>
    <row r="161" ht="15" customHeight="1" hidden="1"/>
    <row r="162" ht="15" customHeight="1" hidden="1"/>
    <row r="163" ht="15" customHeight="1" hidden="1"/>
    <row r="164" ht="15" customHeight="1" hidden="1"/>
    <row r="165" ht="15" customHeight="1" hidden="1"/>
    <row r="166" ht="15" customHeight="1" hidden="1"/>
    <row r="167" ht="15" customHeight="1" hidden="1"/>
    <row r="168" ht="15" customHeight="1" hidden="1"/>
    <row r="169" ht="15" customHeight="1" hidden="1"/>
    <row r="170" ht="15" customHeight="1" hidden="1"/>
    <row r="171" ht="15" customHeight="1" hidden="1"/>
    <row r="172" ht="15" customHeight="1" hidden="1"/>
    <row r="173" ht="15" customHeight="1" hidden="1"/>
    <row r="174" ht="15" customHeight="1" hidden="1"/>
    <row r="175" ht="15" customHeight="1" hidden="1"/>
    <row r="176" ht="15" customHeight="1" hidden="1"/>
    <row r="177" ht="15" customHeight="1" hidden="1"/>
    <row r="178" ht="15" customHeight="1" hidden="1"/>
    <row r="179" ht="15" customHeight="1" hidden="1"/>
    <row r="180" ht="15" customHeight="1" hidden="1"/>
    <row r="181" ht="15" customHeight="1" hidden="1"/>
    <row r="182" ht="3" customHeight="1" hidden="1"/>
    <row r="183" ht="15" customHeight="1" hidden="1"/>
    <row r="184" ht="15" customHeight="1" hidden="1"/>
    <row r="185" ht="15" customHeight="1" hidden="1"/>
    <row r="186" ht="15" customHeight="1" hidden="1"/>
    <row r="187" ht="15" customHeight="1" hidden="1"/>
    <row r="188" ht="15" customHeight="1" hidden="1"/>
    <row r="189" ht="15" customHeight="1" hidden="1"/>
    <row r="190" ht="15" customHeight="1" hidden="1"/>
    <row r="191" ht="15" customHeight="1" hidden="1"/>
    <row r="192" ht="15" customHeight="1" hidden="1"/>
    <row r="193" ht="15" customHeight="1" hidden="1"/>
    <row r="194" ht="15" customHeight="1" hidden="1"/>
    <row r="195" ht="15" customHeight="1" hidden="1"/>
    <row r="196" ht="15" customHeight="1" hidden="1"/>
    <row r="197" ht="15" customHeight="1" hidden="1"/>
    <row r="198" ht="15" customHeight="1" hidden="1"/>
    <row r="199" ht="15" customHeight="1" hidden="1"/>
    <row r="200" ht="15" customHeight="1" hidden="1"/>
    <row r="201" ht="15" customHeight="1" hidden="1"/>
    <row r="202" ht="15" customHeight="1" hidden="1"/>
    <row r="203" ht="15" customHeight="1" hidden="1"/>
    <row r="204" ht="15" customHeight="1" hidden="1"/>
    <row r="205" ht="15" customHeight="1" hidden="1"/>
    <row r="206" ht="15" customHeight="1" hidden="1"/>
    <row r="207" ht="15" customHeight="1" hidden="1"/>
  </sheetData>
  <sheetProtection formatRows="0"/>
  <protectedRanges>
    <protectedRange sqref="C7 C12:H20 C23:H25 H50:H51 C27 H27 C31:F35 C38 B50:C51 H31:H36" name="Range1"/>
  </protectedRanges>
  <mergeCells count="36">
    <mergeCell ref="B9:G9"/>
    <mergeCell ref="B10:G10"/>
    <mergeCell ref="C50:G50"/>
    <mergeCell ref="C17:H17"/>
    <mergeCell ref="C18:H18"/>
    <mergeCell ref="C19:H19"/>
    <mergeCell ref="B29:B30"/>
    <mergeCell ref="C29:C30"/>
    <mergeCell ref="H29:H30"/>
    <mergeCell ref="C49:G49"/>
    <mergeCell ref="C39:F39"/>
    <mergeCell ref="B48:H48"/>
    <mergeCell ref="B22:H22"/>
    <mergeCell ref="B45:H45"/>
    <mergeCell ref="C38:H38"/>
    <mergeCell ref="D36:F36"/>
    <mergeCell ref="C23:H23"/>
    <mergeCell ref="B42:H42"/>
    <mergeCell ref="B46:H46"/>
    <mergeCell ref="B43:H43"/>
    <mergeCell ref="B41:H41"/>
    <mergeCell ref="C16:H16"/>
    <mergeCell ref="C20:H20"/>
    <mergeCell ref="C24:H24"/>
    <mergeCell ref="C25:H25"/>
    <mergeCell ref="D29:G29"/>
    <mergeCell ref="B11:H11"/>
    <mergeCell ref="C15:H15"/>
    <mergeCell ref="C26:H26"/>
    <mergeCell ref="C27:H27"/>
    <mergeCell ref="B5:H5"/>
    <mergeCell ref="C7:H7"/>
    <mergeCell ref="C13:H13"/>
    <mergeCell ref="C14:H14"/>
    <mergeCell ref="C12:H12"/>
    <mergeCell ref="B8:G8"/>
  </mergeCell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1200" verticalDpi="1200" orientation="portrait" paperSize="9" scale="94" r:id="rId4"/>
  <rowBreaks count="1" manualBreakCount="1">
    <brk id="47" max="255" man="1"/>
  </rowBreaks>
  <legacyDrawing r:id="rId3"/>
  <oleObjects>
    <oleObject progId="CorelDraw.Graphic.8" shapeId="1236084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J30"/>
  <sheetViews>
    <sheetView zoomScalePageLayoutView="0" workbookViewId="0" topLeftCell="A1">
      <selection activeCell="B11" sqref="B11"/>
    </sheetView>
  </sheetViews>
  <sheetFormatPr defaultColWidth="0" defaultRowHeight="12.75" zeroHeight="1"/>
  <cols>
    <col min="1" max="1" width="2.7109375" style="14" customWidth="1"/>
    <col min="2" max="2" width="3.7109375" style="14" customWidth="1"/>
    <col min="3" max="3" width="15.7109375" style="15" customWidth="1"/>
    <col min="4" max="4" width="20.7109375" style="15" customWidth="1"/>
    <col min="5" max="7" width="11.7109375" style="14" customWidth="1"/>
    <col min="8" max="9" width="15.7109375" style="14" customWidth="1"/>
    <col min="10" max="10" width="32.421875" style="15" customWidth="1"/>
    <col min="11" max="11" width="2.7109375" style="14" customWidth="1"/>
    <col min="12" max="16384" width="0" style="14" hidden="1" customWidth="1"/>
  </cols>
  <sheetData>
    <row r="1" ht="14.25"/>
    <row r="2" ht="14.25"/>
    <row r="3" spans="2:10" ht="18">
      <c r="B3" s="21"/>
      <c r="J3" s="20"/>
    </row>
    <row r="4" spans="2:10" ht="14.25">
      <c r="B4" s="19"/>
      <c r="C4" s="17"/>
      <c r="D4" s="17"/>
      <c r="E4" s="18"/>
      <c r="F4" s="18"/>
      <c r="G4" s="18"/>
      <c r="H4" s="18"/>
      <c r="I4" s="18"/>
      <c r="J4" s="17"/>
    </row>
    <row r="5" spans="2:7" ht="18">
      <c r="B5" s="168" t="s">
        <v>0</v>
      </c>
      <c r="C5" s="168"/>
      <c r="D5" s="168"/>
      <c r="E5" s="168"/>
      <c r="F5" s="168"/>
      <c r="G5" s="168"/>
    </row>
    <row r="6" spans="2:10" s="18" customFormat="1" ht="15" customHeight="1">
      <c r="B6" s="59" t="s">
        <v>53</v>
      </c>
      <c r="C6" s="44"/>
      <c r="D6" s="44"/>
      <c r="E6" s="44"/>
      <c r="F6" s="44"/>
      <c r="G6" s="44"/>
      <c r="J6" s="17"/>
    </row>
    <row r="7" spans="2:10" s="18" customFormat="1" ht="15" customHeight="1">
      <c r="B7" s="16" t="s">
        <v>52</v>
      </c>
      <c r="C7" s="44"/>
      <c r="D7" s="44"/>
      <c r="E7" s="44"/>
      <c r="F7" s="44"/>
      <c r="G7" s="44"/>
      <c r="J7" s="17"/>
    </row>
    <row r="8" spans="3:10" s="18" customFormat="1" ht="15" customHeight="1" thickBot="1">
      <c r="C8" s="17"/>
      <c r="D8" s="17"/>
      <c r="J8" s="17"/>
    </row>
    <row r="9" spans="2:10" s="18" customFormat="1" ht="15" customHeight="1" thickBot="1">
      <c r="B9" s="169" t="s">
        <v>51</v>
      </c>
      <c r="C9" s="170"/>
      <c r="D9" s="170"/>
      <c r="E9" s="170"/>
      <c r="F9" s="170"/>
      <c r="G9" s="170"/>
      <c r="H9" s="170"/>
      <c r="I9" s="170"/>
      <c r="J9" s="171"/>
    </row>
    <row r="10" spans="2:10" s="17" customFormat="1" ht="45" customHeight="1" thickBot="1">
      <c r="B10" s="79" t="s">
        <v>50</v>
      </c>
      <c r="C10" s="80" t="s">
        <v>49</v>
      </c>
      <c r="D10" s="80" t="s">
        <v>77</v>
      </c>
      <c r="E10" s="80" t="s">
        <v>48</v>
      </c>
      <c r="F10" s="80" t="s">
        <v>47</v>
      </c>
      <c r="G10" s="80" t="s">
        <v>46</v>
      </c>
      <c r="H10" s="80" t="s">
        <v>45</v>
      </c>
      <c r="I10" s="80" t="s">
        <v>78</v>
      </c>
      <c r="J10" s="81" t="s">
        <v>44</v>
      </c>
    </row>
    <row r="11" spans="2:10" s="18" customFormat="1" ht="15" customHeight="1">
      <c r="B11" s="45"/>
      <c r="C11" s="46"/>
      <c r="D11" s="46"/>
      <c r="E11" s="47"/>
      <c r="F11" s="48"/>
      <c r="G11" s="48"/>
      <c r="H11" s="82"/>
      <c r="I11" s="82"/>
      <c r="J11" s="49"/>
    </row>
    <row r="12" spans="2:10" s="18" customFormat="1" ht="15" customHeight="1">
      <c r="B12" s="50"/>
      <c r="C12" s="54"/>
      <c r="D12" s="54"/>
      <c r="E12" s="51"/>
      <c r="F12" s="52"/>
      <c r="G12" s="52"/>
      <c r="H12" s="83"/>
      <c r="I12" s="83"/>
      <c r="J12" s="53"/>
    </row>
    <row r="13" spans="2:10" s="18" customFormat="1" ht="15" customHeight="1">
      <c r="B13" s="50"/>
      <c r="C13" s="54"/>
      <c r="D13" s="54"/>
      <c r="E13" s="51"/>
      <c r="F13" s="52"/>
      <c r="G13" s="52"/>
      <c r="H13" s="83"/>
      <c r="I13" s="83"/>
      <c r="J13" s="53"/>
    </row>
    <row r="14" spans="2:10" s="18" customFormat="1" ht="15" customHeight="1">
      <c r="B14" s="50"/>
      <c r="C14" s="54"/>
      <c r="D14" s="54"/>
      <c r="E14" s="51"/>
      <c r="F14" s="52"/>
      <c r="G14" s="52"/>
      <c r="H14" s="83"/>
      <c r="I14" s="83"/>
      <c r="J14" s="53"/>
    </row>
    <row r="15" spans="2:10" s="18" customFormat="1" ht="15" customHeight="1">
      <c r="B15" s="50"/>
      <c r="C15" s="54"/>
      <c r="D15" s="54"/>
      <c r="E15" s="51"/>
      <c r="F15" s="52"/>
      <c r="G15" s="52"/>
      <c r="H15" s="83"/>
      <c r="I15" s="83"/>
      <c r="J15" s="53"/>
    </row>
    <row r="16" spans="2:10" s="18" customFormat="1" ht="15" customHeight="1">
      <c r="B16" s="50"/>
      <c r="C16" s="54"/>
      <c r="D16" s="54"/>
      <c r="E16" s="51"/>
      <c r="F16" s="52"/>
      <c r="G16" s="52"/>
      <c r="H16" s="83"/>
      <c r="I16" s="83"/>
      <c r="J16" s="53"/>
    </row>
    <row r="17" spans="2:10" s="18" customFormat="1" ht="15" customHeight="1">
      <c r="B17" s="50"/>
      <c r="C17" s="54"/>
      <c r="D17" s="54"/>
      <c r="E17" s="51"/>
      <c r="F17" s="52"/>
      <c r="G17" s="52"/>
      <c r="H17" s="83"/>
      <c r="I17" s="83"/>
      <c r="J17" s="53"/>
    </row>
    <row r="18" spans="2:10" s="18" customFormat="1" ht="15" customHeight="1">
      <c r="B18" s="50"/>
      <c r="C18" s="54"/>
      <c r="D18" s="54"/>
      <c r="E18" s="51"/>
      <c r="F18" s="52"/>
      <c r="G18" s="52"/>
      <c r="H18" s="83"/>
      <c r="I18" s="83"/>
      <c r="J18" s="53"/>
    </row>
    <row r="19" spans="2:10" s="18" customFormat="1" ht="15" customHeight="1">
      <c r="B19" s="50"/>
      <c r="C19" s="54"/>
      <c r="D19" s="54"/>
      <c r="E19" s="51"/>
      <c r="F19" s="52"/>
      <c r="G19" s="52"/>
      <c r="H19" s="83"/>
      <c r="I19" s="83"/>
      <c r="J19" s="53"/>
    </row>
    <row r="20" spans="2:10" s="18" customFormat="1" ht="15" customHeight="1">
      <c r="B20" s="50"/>
      <c r="C20" s="54"/>
      <c r="D20" s="54"/>
      <c r="E20" s="51"/>
      <c r="F20" s="52"/>
      <c r="G20" s="52"/>
      <c r="H20" s="83"/>
      <c r="I20" s="83"/>
      <c r="J20" s="53"/>
    </row>
    <row r="21" spans="2:10" s="18" customFormat="1" ht="15" customHeight="1">
      <c r="B21" s="50"/>
      <c r="C21" s="54"/>
      <c r="D21" s="54"/>
      <c r="E21" s="51"/>
      <c r="F21" s="52"/>
      <c r="G21" s="52"/>
      <c r="H21" s="83"/>
      <c r="I21" s="83"/>
      <c r="J21" s="53"/>
    </row>
    <row r="22" spans="2:10" s="18" customFormat="1" ht="15" customHeight="1">
      <c r="B22" s="50"/>
      <c r="C22" s="54"/>
      <c r="D22" s="54"/>
      <c r="E22" s="51"/>
      <c r="F22" s="52"/>
      <c r="G22" s="52"/>
      <c r="H22" s="83"/>
      <c r="I22" s="83"/>
      <c r="J22" s="53"/>
    </row>
    <row r="23" spans="2:10" s="18" customFormat="1" ht="15" customHeight="1">
      <c r="B23" s="50"/>
      <c r="C23" s="54"/>
      <c r="D23" s="54"/>
      <c r="E23" s="51"/>
      <c r="F23" s="52"/>
      <c r="G23" s="52"/>
      <c r="H23" s="83"/>
      <c r="I23" s="83"/>
      <c r="J23" s="53"/>
    </row>
    <row r="24" spans="2:10" s="18" customFormat="1" ht="15" customHeight="1">
      <c r="B24" s="50"/>
      <c r="C24" s="54"/>
      <c r="D24" s="54"/>
      <c r="E24" s="51"/>
      <c r="F24" s="52"/>
      <c r="G24" s="52"/>
      <c r="H24" s="83"/>
      <c r="I24" s="83"/>
      <c r="J24" s="53"/>
    </row>
    <row r="25" spans="2:10" s="18" customFormat="1" ht="15" customHeight="1">
      <c r="B25" s="50"/>
      <c r="C25" s="54"/>
      <c r="D25" s="54"/>
      <c r="E25" s="51"/>
      <c r="F25" s="52"/>
      <c r="G25" s="52"/>
      <c r="H25" s="83"/>
      <c r="I25" s="83"/>
      <c r="J25" s="53"/>
    </row>
    <row r="26" spans="2:10" s="18" customFormat="1" ht="15" customHeight="1">
      <c r="B26" s="50"/>
      <c r="C26" s="54"/>
      <c r="D26" s="54"/>
      <c r="E26" s="51"/>
      <c r="F26" s="52"/>
      <c r="G26" s="52"/>
      <c r="H26" s="83"/>
      <c r="I26" s="83"/>
      <c r="J26" s="53"/>
    </row>
    <row r="27" spans="2:10" s="18" customFormat="1" ht="15" customHeight="1">
      <c r="B27" s="50"/>
      <c r="C27" s="54"/>
      <c r="D27" s="54"/>
      <c r="E27" s="51"/>
      <c r="F27" s="52"/>
      <c r="G27" s="52"/>
      <c r="H27" s="83"/>
      <c r="I27" s="83"/>
      <c r="J27" s="53"/>
    </row>
    <row r="28" spans="2:10" s="18" customFormat="1" ht="15" customHeight="1">
      <c r="B28" s="50"/>
      <c r="C28" s="54"/>
      <c r="D28" s="54"/>
      <c r="E28" s="51"/>
      <c r="F28" s="52"/>
      <c r="G28" s="52"/>
      <c r="H28" s="83"/>
      <c r="I28" s="83"/>
      <c r="J28" s="53"/>
    </row>
    <row r="29" spans="2:10" s="18" customFormat="1" ht="13.5" thickBot="1">
      <c r="B29" s="172" t="s">
        <v>23</v>
      </c>
      <c r="C29" s="173"/>
      <c r="D29" s="173"/>
      <c r="E29" s="173"/>
      <c r="F29" s="173"/>
      <c r="G29" s="173"/>
      <c r="H29" s="84">
        <f>SUM(H11:H28)</f>
        <v>0</v>
      </c>
      <c r="I29" s="84">
        <f>SUM(I11:I28)</f>
        <v>0</v>
      </c>
      <c r="J29" s="110" t="str">
        <f>IF(I29&gt;H29,"Toetuse summa ei saa olla suurem tehtud kulutustest","   ")</f>
        <v>   </v>
      </c>
    </row>
    <row r="30" spans="2:10" s="18" customFormat="1" ht="15" customHeight="1">
      <c r="B30" s="55"/>
      <c r="C30" s="55"/>
      <c r="D30" s="55"/>
      <c r="E30" s="55"/>
      <c r="F30" s="55"/>
      <c r="G30" s="55"/>
      <c r="H30" s="57"/>
      <c r="I30" s="57"/>
      <c r="J30" s="56"/>
    </row>
    <row r="31" ht="12" hidden="1"/>
    <row r="32" ht="12" hidden="1"/>
    <row r="33" ht="15" customHeight="1" hidden="1"/>
    <row r="34" ht="12" hidden="1"/>
    <row r="35" ht="12" hidden="1"/>
    <row r="36" ht="12" hidden="1"/>
    <row r="37" ht="12" hidden="1"/>
    <row r="38" ht="12" hidden="1"/>
    <row r="39" ht="12" hidden="1"/>
    <row r="40" ht="12" hidden="1"/>
    <row r="41" ht="12" hidden="1"/>
    <row r="42" ht="12" hidden="1"/>
    <row r="43" ht="12" hidden="1"/>
    <row r="44" ht="12" hidden="1"/>
    <row r="45" ht="12" hidden="1"/>
    <row r="46" ht="12" hidden="1"/>
    <row r="47" ht="12" hidden="1"/>
    <row r="48" ht="12" hidden="1"/>
    <row r="49" ht="12" hidden="1"/>
    <row r="50" ht="12" hidden="1"/>
    <row r="51" ht="12" hidden="1"/>
    <row r="52" ht="12" hidden="1"/>
    <row r="53" ht="12" hidden="1"/>
    <row r="54" ht="12" hidden="1"/>
    <row r="55" ht="12" hidden="1"/>
    <row r="56" ht="12" hidden="1"/>
    <row r="57" ht="12" hidden="1"/>
    <row r="58" ht="12" hidden="1"/>
    <row r="59" ht="12" hidden="1"/>
    <row r="60" ht="12" hidden="1"/>
    <row r="61" ht="12" hidden="1"/>
    <row r="62" ht="12" hidden="1"/>
    <row r="63" ht="12" hidden="1"/>
    <row r="64" ht="12" hidden="1"/>
    <row r="65" ht="12" hidden="1"/>
    <row r="66" ht="12" hidden="1"/>
    <row r="67" ht="12" hidden="1"/>
    <row r="68" ht="12" hidden="1"/>
    <row r="69" ht="12" hidden="1"/>
    <row r="70" ht="12" hidden="1"/>
    <row r="71" ht="12" hidden="1"/>
    <row r="72" ht="12" hidden="1"/>
    <row r="73" ht="12" hidden="1"/>
    <row r="74" ht="12" hidden="1"/>
    <row r="75" ht="12" hidden="1"/>
    <row r="76" ht="12" hidden="1"/>
    <row r="77" ht="12" hidden="1"/>
    <row r="78" ht="12" hidden="1"/>
    <row r="79" ht="12" hidden="1"/>
    <row r="80" ht="12" hidden="1"/>
    <row r="81" ht="12" hidden="1"/>
    <row r="82" ht="12" hidden="1"/>
    <row r="83" ht="12" hidden="1"/>
    <row r="84" ht="12" hidden="1"/>
    <row r="85" ht="12" hidden="1"/>
    <row r="86" ht="12" hidden="1"/>
    <row r="87" ht="12" hidden="1"/>
    <row r="88" ht="12" hidden="1"/>
    <row r="89" ht="12" hidden="1"/>
    <row r="90" ht="12" hidden="1"/>
    <row r="91" ht="12" hidden="1"/>
    <row r="92" ht="12" hidden="1"/>
    <row r="93" ht="12" hidden="1"/>
    <row r="94" ht="12" hidden="1"/>
    <row r="95" ht="12" hidden="1"/>
    <row r="96" ht="12" hidden="1"/>
    <row r="97" ht="12" hidden="1"/>
    <row r="98" ht="12" hidden="1"/>
    <row r="99" ht="12" hidden="1"/>
    <row r="100" ht="12" hidden="1"/>
    <row r="101" ht="12" hidden="1"/>
    <row r="102" ht="12" hidden="1"/>
    <row r="103" ht="12" hidden="1"/>
    <row r="104" ht="12" hidden="1"/>
    <row r="105" ht="12" hidden="1"/>
    <row r="106" ht="12" hidden="1"/>
    <row r="107" ht="12" hidden="1"/>
    <row r="108" ht="12" hidden="1"/>
    <row r="109" ht="12" hidden="1"/>
    <row r="110" ht="12" hidden="1"/>
    <row r="111" ht="12" hidden="1"/>
    <row r="112" ht="12" hidden="1"/>
    <row r="113" ht="12" hidden="1"/>
    <row r="114" ht="12" hidden="1"/>
    <row r="115" ht="12" hidden="1"/>
    <row r="116" ht="12" hidden="1"/>
    <row r="117" ht="12" hidden="1"/>
    <row r="118" ht="12" hidden="1"/>
    <row r="119" ht="12" hidden="1"/>
    <row r="120" ht="12" hidden="1"/>
    <row r="121" ht="12" hidden="1"/>
    <row r="122" ht="12" hidden="1"/>
    <row r="123" ht="12" hidden="1"/>
    <row r="124" ht="12" hidden="1"/>
    <row r="125" ht="12" hidden="1"/>
    <row r="126" ht="12" hidden="1"/>
    <row r="127" ht="12" hidden="1"/>
    <row r="128" ht="12" hidden="1"/>
    <row r="129" ht="12" hidden="1"/>
    <row r="130" ht="12" hidden="1"/>
    <row r="131" ht="12" hidden="1"/>
    <row r="132" ht="12" hidden="1"/>
    <row r="133" ht="12" hidden="1"/>
    <row r="134" ht="12" hidden="1"/>
    <row r="135" ht="12" hidden="1"/>
    <row r="136" ht="12" hidden="1"/>
    <row r="137" ht="12" hidden="1"/>
    <row r="138" ht="12" hidden="1"/>
    <row r="139" ht="12" hidden="1"/>
    <row r="140" ht="12" hidden="1"/>
    <row r="141" ht="12" hidden="1"/>
    <row r="142" ht="12" hidden="1"/>
    <row r="143" ht="12" hidden="1"/>
    <row r="144" ht="12" hidden="1"/>
    <row r="145" ht="12" hidden="1"/>
    <row r="146" ht="12" hidden="1"/>
    <row r="147" ht="12" hidden="1"/>
    <row r="148" ht="12" hidden="1"/>
    <row r="149" ht="12" hidden="1"/>
    <row r="150" ht="12" hidden="1"/>
    <row r="151" ht="12" hidden="1"/>
    <row r="152" ht="12" hidden="1"/>
    <row r="153" ht="12" hidden="1"/>
    <row r="154" ht="12" hidden="1"/>
    <row r="155" ht="12" hidden="1"/>
    <row r="156" ht="12" hidden="1"/>
    <row r="157" ht="12" hidden="1"/>
    <row r="158" ht="12" hidden="1"/>
    <row r="159" ht="12" hidden="1"/>
    <row r="160" ht="12" hidden="1"/>
    <row r="161" ht="12" hidden="1"/>
    <row r="162" ht="12" hidden="1"/>
    <row r="163" ht="12" hidden="1"/>
    <row r="164" ht="12" hidden="1"/>
    <row r="165" ht="12" hidden="1"/>
  </sheetData>
  <sheetProtection insertRows="0"/>
  <protectedRanges>
    <protectedRange sqref="B11:J28" name="Range1"/>
  </protectedRanges>
  <mergeCells count="3">
    <mergeCell ref="B5:G5"/>
    <mergeCell ref="B9:J9"/>
    <mergeCell ref="B29:G29"/>
  </mergeCells>
  <printOptions/>
  <pageMargins left="0.3937007874015748" right="0.15748031496062992" top="0.35433070866141736" bottom="0.1968503937007874" header="0.15748031496062992" footer="0.15748031496062992"/>
  <pageSetup fitToHeight="1" fitToWidth="1" horizontalDpi="600" verticalDpi="600" orientation="landscape" paperSize="9" r:id="rId3"/>
  <legacyDrawing r:id="rId2"/>
  <oleObjects>
    <oleObject progId="CorelDraw.Graphic.8" shapeId="124288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J163"/>
  <sheetViews>
    <sheetView zoomScalePageLayoutView="0" workbookViewId="0" topLeftCell="A1">
      <selection activeCell="G10" sqref="G10"/>
    </sheetView>
  </sheetViews>
  <sheetFormatPr defaultColWidth="0" defaultRowHeight="0" customHeight="1" zeroHeight="1"/>
  <cols>
    <col min="1" max="1" width="2.7109375" style="14" customWidth="1"/>
    <col min="2" max="2" width="30.7109375" style="14" customWidth="1"/>
    <col min="3" max="3" width="10.7109375" style="88" customWidth="1"/>
    <col min="4" max="4" width="8.7109375" style="15" customWidth="1"/>
    <col min="5" max="5" width="8.7109375" style="14" customWidth="1"/>
    <col min="6" max="7" width="10.7109375" style="14" customWidth="1"/>
    <col min="8" max="9" width="11.7109375" style="14" customWidth="1"/>
    <col min="10" max="10" width="15.7109375" style="14" customWidth="1"/>
    <col min="11" max="11" width="2.7109375" style="14" customWidth="1"/>
    <col min="12" max="16384" width="0" style="14" hidden="1" customWidth="1"/>
  </cols>
  <sheetData>
    <row r="1" ht="15"/>
    <row r="2" ht="15"/>
    <row r="3" ht="18.75">
      <c r="B3" s="21"/>
    </row>
    <row r="4" spans="2:10" ht="15">
      <c r="B4" s="19"/>
      <c r="C4" s="89"/>
      <c r="D4" s="17"/>
      <c r="E4" s="18"/>
      <c r="F4" s="18"/>
      <c r="G4" s="18"/>
      <c r="H4" s="18"/>
      <c r="I4" s="18"/>
      <c r="J4" s="18"/>
    </row>
    <row r="5" spans="2:9" ht="18.75">
      <c r="B5" s="168" t="s">
        <v>57</v>
      </c>
      <c r="C5" s="168"/>
      <c r="D5" s="168"/>
      <c r="E5" s="168"/>
      <c r="F5" s="168"/>
      <c r="G5" s="168"/>
      <c r="H5" s="59"/>
      <c r="I5" s="59"/>
    </row>
    <row r="6" spans="2:9" s="18" customFormat="1" ht="15" customHeight="1">
      <c r="B6" s="59" t="s">
        <v>61</v>
      </c>
      <c r="C6" s="86"/>
      <c r="D6" s="44"/>
      <c r="E6" s="44"/>
      <c r="F6" s="44"/>
      <c r="G6" s="44"/>
      <c r="H6" s="44"/>
      <c r="I6" s="44"/>
    </row>
    <row r="7" spans="3:4" s="63" customFormat="1" ht="15" customHeight="1" thickBot="1">
      <c r="C7" s="89"/>
      <c r="D7" s="93"/>
    </row>
    <row r="8" spans="2:10" s="63" customFormat="1" ht="12.75">
      <c r="B8" s="196" t="s">
        <v>70</v>
      </c>
      <c r="C8" s="143" t="s">
        <v>32</v>
      </c>
      <c r="D8" s="201" t="s">
        <v>33</v>
      </c>
      <c r="E8" s="202"/>
      <c r="F8" s="202"/>
      <c r="G8" s="203"/>
      <c r="H8" s="199" t="s">
        <v>18</v>
      </c>
      <c r="I8" s="199"/>
      <c r="J8" s="166"/>
    </row>
    <row r="9" spans="2:10" s="63" customFormat="1" ht="30" customHeight="1">
      <c r="B9" s="197"/>
      <c r="C9" s="198"/>
      <c r="D9" s="30" t="s">
        <v>12</v>
      </c>
      <c r="E9" s="30" t="s">
        <v>14</v>
      </c>
      <c r="F9" s="30" t="s">
        <v>13</v>
      </c>
      <c r="G9" s="30" t="s">
        <v>15</v>
      </c>
      <c r="H9" s="200"/>
      <c r="I9" s="200"/>
      <c r="J9" s="167"/>
    </row>
    <row r="10" spans="2:10" s="93" customFormat="1" ht="15" customHeight="1">
      <c r="B10" s="24" t="s">
        <v>62</v>
      </c>
      <c r="C10" s="98">
        <f>SUM(Aruanne!C36)</f>
        <v>0</v>
      </c>
      <c r="D10" s="191" t="s">
        <v>63</v>
      </c>
      <c r="E10" s="192"/>
      <c r="F10" s="192"/>
      <c r="G10" s="7">
        <f>SUM(Aruanne!G36)</f>
        <v>0</v>
      </c>
      <c r="H10" s="206"/>
      <c r="I10" s="206"/>
      <c r="J10" s="207"/>
    </row>
    <row r="11" spans="2:10" s="63" customFormat="1" ht="15" customHeight="1">
      <c r="B11" s="24" t="s">
        <v>34</v>
      </c>
      <c r="C11" s="98"/>
      <c r="D11" s="58" t="s">
        <v>17</v>
      </c>
      <c r="E11" s="58"/>
      <c r="F11" s="58"/>
      <c r="G11" s="7">
        <f>SUM(E11*F11)</f>
        <v>0</v>
      </c>
      <c r="H11" s="206"/>
      <c r="I11" s="206"/>
      <c r="J11" s="207"/>
    </row>
    <row r="12" spans="2:10" s="63" customFormat="1" ht="15" customHeight="1">
      <c r="B12" s="24" t="s">
        <v>35</v>
      </c>
      <c r="C12" s="98"/>
      <c r="D12" s="58" t="s">
        <v>22</v>
      </c>
      <c r="E12" s="58"/>
      <c r="F12" s="58"/>
      <c r="G12" s="7">
        <f>SUM(E12*F12)</f>
        <v>0</v>
      </c>
      <c r="H12" s="206"/>
      <c r="I12" s="206"/>
      <c r="J12" s="207"/>
    </row>
    <row r="13" spans="2:10" s="63" customFormat="1" ht="15" customHeight="1">
      <c r="B13" s="24" t="s">
        <v>36</v>
      </c>
      <c r="C13" s="98"/>
      <c r="D13" s="58" t="s">
        <v>22</v>
      </c>
      <c r="E13" s="58"/>
      <c r="F13" s="58"/>
      <c r="G13" s="7">
        <f>SUM(E13*F13)</f>
        <v>0</v>
      </c>
      <c r="H13" s="206"/>
      <c r="I13" s="206"/>
      <c r="J13" s="207"/>
    </row>
    <row r="14" spans="2:10" s="63" customFormat="1" ht="15" customHeight="1" thickBot="1">
      <c r="B14" s="31" t="s">
        <v>23</v>
      </c>
      <c r="C14" s="99">
        <f>SUM(C10:C13)</f>
        <v>0</v>
      </c>
      <c r="D14" s="153" t="s">
        <v>23</v>
      </c>
      <c r="E14" s="153"/>
      <c r="F14" s="153"/>
      <c r="G14" s="33">
        <f>SUM(G10:G13)</f>
        <v>0</v>
      </c>
      <c r="H14" s="179"/>
      <c r="I14" s="179"/>
      <c r="J14" s="180"/>
    </row>
    <row r="15" spans="3:10" s="63" customFormat="1" ht="15" customHeight="1" thickBot="1">
      <c r="C15" s="90"/>
      <c r="D15" s="93"/>
      <c r="J15" s="93"/>
    </row>
    <row r="16" spans="2:10" s="63" customFormat="1" ht="15" customHeight="1">
      <c r="B16" s="193" t="s">
        <v>58</v>
      </c>
      <c r="C16" s="194"/>
      <c r="D16" s="194"/>
      <c r="E16" s="194"/>
      <c r="F16" s="194"/>
      <c r="G16" s="194"/>
      <c r="H16" s="194"/>
      <c r="I16" s="194"/>
      <c r="J16" s="195"/>
    </row>
    <row r="17" spans="2:10" s="63" customFormat="1" ht="39">
      <c r="B17" s="103" t="s">
        <v>59</v>
      </c>
      <c r="C17" s="204" t="s">
        <v>60</v>
      </c>
      <c r="D17" s="204"/>
      <c r="E17" s="102" t="s">
        <v>68</v>
      </c>
      <c r="F17" s="102" t="s">
        <v>69</v>
      </c>
      <c r="G17" s="102" t="s">
        <v>15</v>
      </c>
      <c r="H17" s="204" t="s">
        <v>18</v>
      </c>
      <c r="I17" s="204"/>
      <c r="J17" s="205"/>
    </row>
    <row r="18" spans="2:10" s="63" customFormat="1" ht="15" customHeight="1">
      <c r="B18" s="105"/>
      <c r="C18" s="174"/>
      <c r="D18" s="174"/>
      <c r="E18" s="106"/>
      <c r="F18" s="106"/>
      <c r="G18" s="94">
        <f>SUM(E18*F18)</f>
        <v>0</v>
      </c>
      <c r="H18" s="187"/>
      <c r="I18" s="187"/>
      <c r="J18" s="188"/>
    </row>
    <row r="19" spans="2:10" s="63" customFormat="1" ht="15" customHeight="1">
      <c r="B19" s="105"/>
      <c r="C19" s="174"/>
      <c r="D19" s="174"/>
      <c r="E19" s="106"/>
      <c r="F19" s="106"/>
      <c r="G19" s="94">
        <f>SUM(E19*F19)</f>
        <v>0</v>
      </c>
      <c r="H19" s="187"/>
      <c r="I19" s="187"/>
      <c r="J19" s="188"/>
    </row>
    <row r="20" spans="2:10" s="63" customFormat="1" ht="15" customHeight="1" thickBot="1">
      <c r="B20" s="175" t="s">
        <v>23</v>
      </c>
      <c r="C20" s="176"/>
      <c r="D20" s="176"/>
      <c r="E20" s="176"/>
      <c r="F20" s="176"/>
      <c r="G20" s="97">
        <f>SUM(G18:G19)</f>
        <v>0</v>
      </c>
      <c r="H20" s="177"/>
      <c r="I20" s="177"/>
      <c r="J20" s="178"/>
    </row>
    <row r="21" s="104" customFormat="1" ht="15" customHeight="1" thickBot="1"/>
    <row r="22" spans="2:10" s="63" customFormat="1" ht="15" customHeight="1">
      <c r="B22" s="193" t="s">
        <v>71</v>
      </c>
      <c r="C22" s="194"/>
      <c r="D22" s="194"/>
      <c r="E22" s="194"/>
      <c r="F22" s="194"/>
      <c r="G22" s="100" t="s">
        <v>15</v>
      </c>
      <c r="H22" s="189" t="s">
        <v>18</v>
      </c>
      <c r="I22" s="189"/>
      <c r="J22" s="190"/>
    </row>
    <row r="23" spans="2:10" s="63" customFormat="1" ht="15" customHeight="1" thickBot="1">
      <c r="B23" s="181"/>
      <c r="C23" s="182"/>
      <c r="D23" s="182"/>
      <c r="E23" s="182"/>
      <c r="F23" s="183"/>
      <c r="G23" s="101">
        <v>0</v>
      </c>
      <c r="H23" s="184"/>
      <c r="I23" s="185"/>
      <c r="J23" s="186"/>
    </row>
    <row r="24" spans="2:10" s="63" customFormat="1" ht="15" customHeight="1" thickBot="1">
      <c r="B24" s="95"/>
      <c r="C24" s="95"/>
      <c r="D24" s="95"/>
      <c r="E24" s="95"/>
      <c r="F24" s="95"/>
      <c r="G24" s="96"/>
      <c r="H24" s="96"/>
      <c r="I24" s="96"/>
      <c r="J24" s="65"/>
    </row>
    <row r="25" spans="2:10" s="63" customFormat="1" ht="15" customHeight="1" thickBot="1">
      <c r="B25" s="95"/>
      <c r="C25" s="95"/>
      <c r="D25" s="95"/>
      <c r="E25" s="95"/>
      <c r="F25" s="108" t="s">
        <v>72</v>
      </c>
      <c r="G25" s="107">
        <f>SUM(G14-G20-G23)</f>
        <v>0</v>
      </c>
      <c r="H25" s="96"/>
      <c r="I25" s="96"/>
      <c r="J25" s="65"/>
    </row>
    <row r="26" spans="2:10" s="63" customFormat="1" ht="15" customHeight="1" thickBot="1">
      <c r="B26" s="64"/>
      <c r="C26" s="87"/>
      <c r="D26" s="65"/>
      <c r="E26" s="64"/>
      <c r="F26" s="66" t="s">
        <v>73</v>
      </c>
      <c r="G26" s="109">
        <f>IF(Aruanne!C38&lt;Lisa2!G25,Aruanne!C38,Lisa2!G25)</f>
        <v>0</v>
      </c>
      <c r="H26" s="85"/>
      <c r="I26" s="85"/>
      <c r="J26" s="65"/>
    </row>
    <row r="27" spans="2:10" s="63" customFormat="1" ht="15" customHeight="1">
      <c r="B27" s="64"/>
      <c r="C27" s="87"/>
      <c r="D27" s="65"/>
      <c r="E27" s="64"/>
      <c r="F27" s="66"/>
      <c r="G27" s="85"/>
      <c r="H27" s="85"/>
      <c r="I27" s="85"/>
      <c r="J27" s="65"/>
    </row>
    <row r="28" spans="2:10" s="18" customFormat="1" ht="15" customHeight="1" hidden="1">
      <c r="B28" s="55"/>
      <c r="C28" s="91"/>
      <c r="D28" s="55"/>
      <c r="E28" s="55"/>
      <c r="F28" s="55"/>
      <c r="G28" s="55"/>
      <c r="H28" s="55"/>
      <c r="I28" s="55"/>
      <c r="J28" s="57"/>
    </row>
    <row r="29" ht="12" hidden="1">
      <c r="C29" s="92"/>
    </row>
    <row r="30" ht="12" hidden="1">
      <c r="C30" s="92"/>
    </row>
    <row r="31" ht="15" customHeight="1" hidden="1">
      <c r="C31" s="92"/>
    </row>
    <row r="32" ht="12" hidden="1">
      <c r="C32" s="92"/>
    </row>
    <row r="33" ht="12" hidden="1">
      <c r="C33" s="92"/>
    </row>
    <row r="34" ht="12" hidden="1">
      <c r="C34" s="92"/>
    </row>
    <row r="35" ht="12" hidden="1">
      <c r="C35" s="92"/>
    </row>
    <row r="36" ht="12" hidden="1">
      <c r="C36" s="92"/>
    </row>
    <row r="37" ht="12" hidden="1">
      <c r="C37" s="92"/>
    </row>
    <row r="38" ht="12" hidden="1">
      <c r="C38" s="92"/>
    </row>
    <row r="39" ht="12" hidden="1">
      <c r="C39" s="92"/>
    </row>
    <row r="40" ht="12" hidden="1">
      <c r="C40" s="92"/>
    </row>
    <row r="41" ht="12" hidden="1">
      <c r="C41" s="92"/>
    </row>
    <row r="42" ht="12" hidden="1">
      <c r="C42" s="92"/>
    </row>
    <row r="43" ht="12" hidden="1">
      <c r="C43" s="92"/>
    </row>
    <row r="44" ht="12" hidden="1">
      <c r="C44" s="92"/>
    </row>
    <row r="45" ht="12" hidden="1">
      <c r="C45" s="92"/>
    </row>
    <row r="46" ht="12" hidden="1">
      <c r="C46" s="92"/>
    </row>
    <row r="47" ht="12" hidden="1">
      <c r="C47" s="92"/>
    </row>
    <row r="48" ht="12" hidden="1">
      <c r="C48" s="92"/>
    </row>
    <row r="49" ht="12" hidden="1">
      <c r="C49" s="92"/>
    </row>
    <row r="50" ht="12" hidden="1">
      <c r="C50" s="92"/>
    </row>
    <row r="51" ht="12" hidden="1">
      <c r="C51" s="92"/>
    </row>
    <row r="52" ht="12" hidden="1">
      <c r="C52" s="92"/>
    </row>
    <row r="53" ht="12" hidden="1">
      <c r="C53" s="92"/>
    </row>
    <row r="54" ht="12" hidden="1">
      <c r="C54" s="92"/>
    </row>
    <row r="55" ht="12" hidden="1">
      <c r="C55" s="92"/>
    </row>
    <row r="56" ht="12" hidden="1">
      <c r="C56" s="92"/>
    </row>
    <row r="57" ht="12" hidden="1">
      <c r="C57" s="92"/>
    </row>
    <row r="58" ht="12" hidden="1">
      <c r="C58" s="92"/>
    </row>
    <row r="59" ht="12" hidden="1">
      <c r="C59" s="92"/>
    </row>
    <row r="60" ht="12" hidden="1">
      <c r="C60" s="92"/>
    </row>
    <row r="61" ht="12" hidden="1">
      <c r="C61" s="92"/>
    </row>
    <row r="62" ht="12" hidden="1">
      <c r="C62" s="92"/>
    </row>
    <row r="63" ht="12" hidden="1">
      <c r="C63" s="92"/>
    </row>
    <row r="64" ht="12" hidden="1">
      <c r="C64" s="92"/>
    </row>
    <row r="65" ht="12" hidden="1">
      <c r="C65" s="92"/>
    </row>
    <row r="66" ht="12" hidden="1">
      <c r="C66" s="92"/>
    </row>
    <row r="67" ht="12" hidden="1">
      <c r="C67" s="92"/>
    </row>
    <row r="68" ht="12" hidden="1">
      <c r="C68" s="92"/>
    </row>
    <row r="69" ht="12" hidden="1">
      <c r="C69" s="92"/>
    </row>
    <row r="70" ht="12" hidden="1">
      <c r="C70" s="92"/>
    </row>
    <row r="71" ht="12" hidden="1">
      <c r="C71" s="92"/>
    </row>
    <row r="72" ht="12" hidden="1">
      <c r="C72" s="92"/>
    </row>
    <row r="73" ht="12" hidden="1">
      <c r="C73" s="92"/>
    </row>
    <row r="74" ht="12" hidden="1">
      <c r="C74" s="92"/>
    </row>
    <row r="75" ht="12" hidden="1">
      <c r="C75" s="92"/>
    </row>
    <row r="76" ht="12" hidden="1">
      <c r="C76" s="92"/>
    </row>
    <row r="77" ht="12" hidden="1">
      <c r="C77" s="92"/>
    </row>
    <row r="78" ht="12" hidden="1">
      <c r="C78" s="92"/>
    </row>
    <row r="79" ht="12" hidden="1">
      <c r="C79" s="92"/>
    </row>
    <row r="80" ht="12" hidden="1">
      <c r="C80" s="92"/>
    </row>
    <row r="81" ht="12" hidden="1">
      <c r="C81" s="92"/>
    </row>
    <row r="82" ht="12" hidden="1">
      <c r="C82" s="92"/>
    </row>
    <row r="83" ht="12" hidden="1">
      <c r="C83" s="92"/>
    </row>
    <row r="84" ht="12" hidden="1">
      <c r="C84" s="92"/>
    </row>
    <row r="85" ht="12" hidden="1">
      <c r="C85" s="92"/>
    </row>
    <row r="86" ht="12" hidden="1">
      <c r="C86" s="92"/>
    </row>
    <row r="87" ht="12" hidden="1">
      <c r="C87" s="92"/>
    </row>
    <row r="88" ht="12" hidden="1">
      <c r="C88" s="92"/>
    </row>
    <row r="89" ht="12" hidden="1">
      <c r="C89" s="92"/>
    </row>
    <row r="90" ht="12" hidden="1">
      <c r="C90" s="92"/>
    </row>
    <row r="91" ht="12" hidden="1">
      <c r="C91" s="92"/>
    </row>
    <row r="92" ht="12" hidden="1">
      <c r="C92" s="92"/>
    </row>
    <row r="93" ht="12" hidden="1">
      <c r="C93" s="92"/>
    </row>
    <row r="94" ht="12" hidden="1">
      <c r="C94" s="92"/>
    </row>
    <row r="95" ht="12" hidden="1">
      <c r="C95" s="92"/>
    </row>
    <row r="96" ht="12" hidden="1">
      <c r="C96" s="92"/>
    </row>
    <row r="97" ht="12" hidden="1">
      <c r="C97" s="92"/>
    </row>
    <row r="98" ht="12" hidden="1">
      <c r="C98" s="92"/>
    </row>
    <row r="99" ht="12" hidden="1">
      <c r="C99" s="92"/>
    </row>
    <row r="100" ht="12" hidden="1">
      <c r="C100" s="92"/>
    </row>
    <row r="101" ht="12" hidden="1">
      <c r="C101" s="92"/>
    </row>
    <row r="102" ht="12" hidden="1">
      <c r="C102" s="92"/>
    </row>
    <row r="103" ht="12" hidden="1">
      <c r="C103" s="92"/>
    </row>
    <row r="104" ht="12" hidden="1">
      <c r="C104" s="92"/>
    </row>
    <row r="105" ht="12" hidden="1">
      <c r="C105" s="92"/>
    </row>
    <row r="106" ht="12" hidden="1">
      <c r="C106" s="92"/>
    </row>
    <row r="107" ht="12" hidden="1">
      <c r="C107" s="92"/>
    </row>
    <row r="108" ht="12" hidden="1">
      <c r="C108" s="92"/>
    </row>
    <row r="109" ht="12" hidden="1">
      <c r="C109" s="92"/>
    </row>
    <row r="110" ht="12" hidden="1">
      <c r="C110" s="92"/>
    </row>
    <row r="111" ht="12" hidden="1">
      <c r="C111" s="92"/>
    </row>
    <row r="112" ht="12" hidden="1">
      <c r="C112" s="92"/>
    </row>
    <row r="113" ht="12" hidden="1">
      <c r="C113" s="92"/>
    </row>
    <row r="114" ht="12" hidden="1">
      <c r="C114" s="92"/>
    </row>
    <row r="115" ht="12" hidden="1">
      <c r="C115" s="92"/>
    </row>
    <row r="116" ht="12" hidden="1">
      <c r="C116" s="92"/>
    </row>
    <row r="117" ht="12" hidden="1">
      <c r="C117" s="92"/>
    </row>
    <row r="118" ht="12" hidden="1">
      <c r="C118" s="92"/>
    </row>
    <row r="119" ht="12" hidden="1">
      <c r="C119" s="92"/>
    </row>
    <row r="120" ht="12" hidden="1">
      <c r="C120" s="92"/>
    </row>
    <row r="121" ht="12" hidden="1">
      <c r="C121" s="92"/>
    </row>
    <row r="122" ht="12" hidden="1">
      <c r="C122" s="92"/>
    </row>
    <row r="123" ht="12" hidden="1">
      <c r="C123" s="92"/>
    </row>
    <row r="124" ht="12" hidden="1">
      <c r="C124" s="92"/>
    </row>
    <row r="125" ht="12" hidden="1">
      <c r="C125" s="92"/>
    </row>
    <row r="126" ht="12" hidden="1">
      <c r="C126" s="92"/>
    </row>
    <row r="127" ht="12" hidden="1">
      <c r="C127" s="92"/>
    </row>
    <row r="128" ht="12" hidden="1">
      <c r="C128" s="92"/>
    </row>
    <row r="129" ht="12" hidden="1">
      <c r="C129" s="92"/>
    </row>
    <row r="130" ht="12" hidden="1">
      <c r="C130" s="92"/>
    </row>
    <row r="131" ht="12" hidden="1">
      <c r="C131" s="92"/>
    </row>
    <row r="132" ht="12" hidden="1">
      <c r="C132" s="92"/>
    </row>
    <row r="133" ht="12" hidden="1">
      <c r="C133" s="92"/>
    </row>
    <row r="134" ht="12" hidden="1">
      <c r="C134" s="92"/>
    </row>
    <row r="135" ht="12" hidden="1">
      <c r="C135" s="92"/>
    </row>
    <row r="136" ht="12" hidden="1">
      <c r="C136" s="92"/>
    </row>
    <row r="137" ht="12" hidden="1">
      <c r="C137" s="92"/>
    </row>
    <row r="138" ht="12" hidden="1">
      <c r="C138" s="92"/>
    </row>
    <row r="139" ht="12" hidden="1">
      <c r="C139" s="92"/>
    </row>
    <row r="140" ht="12" hidden="1">
      <c r="C140" s="92"/>
    </row>
    <row r="141" ht="12" hidden="1">
      <c r="C141" s="92"/>
    </row>
    <row r="142" ht="12" hidden="1">
      <c r="C142" s="92"/>
    </row>
    <row r="143" ht="12" hidden="1">
      <c r="C143" s="92"/>
    </row>
    <row r="144" ht="12" hidden="1">
      <c r="C144" s="92"/>
    </row>
    <row r="145" ht="12" hidden="1">
      <c r="C145" s="92"/>
    </row>
    <row r="146" ht="12" hidden="1">
      <c r="C146" s="92"/>
    </row>
    <row r="147" ht="12" hidden="1">
      <c r="C147" s="92"/>
    </row>
    <row r="148" ht="12" hidden="1">
      <c r="C148" s="92"/>
    </row>
    <row r="149" ht="12" hidden="1">
      <c r="C149" s="92"/>
    </row>
    <row r="150" ht="12" hidden="1">
      <c r="C150" s="92"/>
    </row>
    <row r="151" ht="12" hidden="1">
      <c r="C151" s="92"/>
    </row>
    <row r="152" ht="12" hidden="1">
      <c r="C152" s="92"/>
    </row>
    <row r="153" ht="12" hidden="1">
      <c r="C153" s="92"/>
    </row>
    <row r="154" ht="12" hidden="1">
      <c r="C154" s="92"/>
    </row>
    <row r="155" ht="12" hidden="1">
      <c r="C155" s="92"/>
    </row>
    <row r="156" ht="12" hidden="1">
      <c r="C156" s="92"/>
    </row>
    <row r="157" ht="12" hidden="1">
      <c r="C157" s="92"/>
    </row>
    <row r="158" ht="12" hidden="1">
      <c r="C158" s="92"/>
    </row>
    <row r="159" ht="12" hidden="1">
      <c r="C159" s="92"/>
    </row>
    <row r="160" ht="12" hidden="1">
      <c r="C160" s="92"/>
    </row>
    <row r="161" ht="12" hidden="1">
      <c r="C161" s="92"/>
    </row>
    <row r="162" ht="12" hidden="1">
      <c r="C162" s="92"/>
    </row>
    <row r="163" ht="12" hidden="1">
      <c r="C163" s="92"/>
    </row>
    <row r="164" ht="15" customHeight="1" hidden="1"/>
  </sheetData>
  <sheetProtection insertRows="0"/>
  <protectedRanges>
    <protectedRange sqref="J26:J27 G18:J25 B18:F19 B21:F21 B20:E20" name="Range1_1"/>
    <protectedRange sqref="D11:F13 J10:J14" name="Range1_1_1"/>
  </protectedRanges>
  <mergeCells count="25">
    <mergeCell ref="H10:J10"/>
    <mergeCell ref="H11:J11"/>
    <mergeCell ref="H13:J13"/>
    <mergeCell ref="H12:J12"/>
    <mergeCell ref="C17:D17"/>
    <mergeCell ref="B5:G5"/>
    <mergeCell ref="D10:F10"/>
    <mergeCell ref="D14:F14"/>
    <mergeCell ref="B16:J16"/>
    <mergeCell ref="B22:F22"/>
    <mergeCell ref="B8:B9"/>
    <mergeCell ref="C8:C9"/>
    <mergeCell ref="H8:J9"/>
    <mergeCell ref="D8:G8"/>
    <mergeCell ref="H17:J17"/>
    <mergeCell ref="C18:D18"/>
    <mergeCell ref="C19:D19"/>
    <mergeCell ref="B20:F20"/>
    <mergeCell ref="H20:J20"/>
    <mergeCell ref="H14:J14"/>
    <mergeCell ref="B23:F23"/>
    <mergeCell ref="H23:J23"/>
    <mergeCell ref="H19:J19"/>
    <mergeCell ref="H22:J22"/>
    <mergeCell ref="H18:J18"/>
  </mergeCells>
  <printOptions/>
  <pageMargins left="0.3937007874015748" right="0.15748031496062992" top="0.35433070866141736" bottom="0.1968503937007874" header="0.15748031496062992" footer="0.15748031496062992"/>
  <pageSetup fitToHeight="1" fitToWidth="1" horizontalDpi="600" verticalDpi="600" orientation="landscape" paperSize="9" r:id="rId4"/>
  <legacyDrawing r:id="rId3"/>
  <oleObjects>
    <oleObject progId="CorelDraw.Graphic.8" shapeId="1291377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Kultuuriministeerium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riina</dc:creator>
  <cp:keywords/>
  <dc:description/>
  <cp:lastModifiedBy>Kaja Mõts</cp:lastModifiedBy>
  <cp:lastPrinted>2016-01-21T08:34:04Z</cp:lastPrinted>
  <dcterms:created xsi:type="dcterms:W3CDTF">2009-03-25T14:18:43Z</dcterms:created>
  <dcterms:modified xsi:type="dcterms:W3CDTF">2020-03-21T22:08:50Z</dcterms:modified>
  <cp:category/>
  <cp:version/>
  <cp:contentType/>
  <cp:contentStatus/>
</cp:coreProperties>
</file>